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dataserver\data\PTO\A0023\Мои документы Сведомцев\Реклама\Технические характеристики\Параллели\"/>
    </mc:Choice>
  </mc:AlternateContent>
  <xr:revisionPtr revIDLastSave="0" documentId="13_ncr:1_{6A51B8CB-ABC9-4C4E-8041-569351260692}" xr6:coauthVersionLast="47" xr6:coauthVersionMax="47" xr10:uidLastSave="{00000000-0000-0000-0000-000000000000}"/>
  <bookViews>
    <workbookView xWindow="-120" yWindow="-120" windowWidth="29040" windowHeight="15840" tabRatio="709" activeTab="2" xr2:uid="{00000000-000D-0000-FFFF-FFFF00000000}"/>
  </bookViews>
  <sheets>
    <sheet name="Параллели В - 300" sheetId="1" r:id="rId1"/>
    <sheet name="Параллели В - 500" sheetId="2" r:id="rId2"/>
    <sheet name="Параллели В - 750" sheetId="3" r:id="rId3"/>
    <sheet name="Параллели В - 1000" sheetId="4" r:id="rId4"/>
    <sheet name="Параллели В - 1250" sheetId="5" r:id="rId5"/>
    <sheet name="Параллели В - 1500" sheetId="6" r:id="rId6"/>
    <sheet name="Параллели В - 1750" sheetId="7" r:id="rId7"/>
    <sheet name="Параллели В - 2000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8" l="1"/>
  <c r="P16" i="8"/>
  <c r="P17" i="8"/>
  <c r="P18" i="8"/>
  <c r="P19" i="8"/>
  <c r="P20" i="8"/>
  <c r="P21" i="8"/>
  <c r="P22" i="8"/>
  <c r="P23" i="8"/>
  <c r="P24" i="8"/>
  <c r="P25" i="8"/>
  <c r="P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14" i="8"/>
  <c r="P15" i="7"/>
  <c r="P16" i="7"/>
  <c r="P17" i="7"/>
  <c r="P18" i="7"/>
  <c r="P19" i="7"/>
  <c r="P20" i="7"/>
  <c r="P21" i="7"/>
  <c r="P22" i="7"/>
  <c r="P23" i="7"/>
  <c r="P24" i="7"/>
  <c r="P25" i="7"/>
  <c r="P26" i="7"/>
  <c r="P14" i="7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14" i="6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14" i="5"/>
  <c r="H42" i="5"/>
  <c r="H43" i="5"/>
  <c r="H44" i="5"/>
  <c r="H45" i="5"/>
  <c r="H46" i="5"/>
  <c r="H47" i="5"/>
  <c r="H48" i="5"/>
  <c r="H49" i="5"/>
  <c r="H50" i="5"/>
  <c r="H51" i="5"/>
  <c r="H52" i="5"/>
  <c r="H53" i="5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14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14" i="3"/>
  <c r="H68" i="3"/>
  <c r="H69" i="3"/>
  <c r="H70" i="3"/>
  <c r="H71" i="3"/>
  <c r="H72" i="3"/>
  <c r="H73" i="3"/>
  <c r="H74" i="3"/>
  <c r="H75" i="3"/>
  <c r="H76" i="3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4" i="1"/>
  <c r="M6" i="8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14" i="7"/>
  <c r="M6" i="7"/>
  <c r="M6" i="6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M6" i="5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14" i="4"/>
  <c r="M6" i="4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M6" i="3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14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M6" i="2"/>
  <c r="M6" i="1"/>
</calcChain>
</file>

<file path=xl/sharedStrings.xml><?xml version="1.0" encoding="utf-8"?>
<sst xmlns="http://schemas.openxmlformats.org/spreadsheetml/2006/main" count="826" uniqueCount="681">
  <si>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</si>
  <si>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</si>
  <si>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</si>
  <si>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</si>
  <si>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</si>
  <si>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</si>
  <si>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Монтажная высота, мм</t>
  </si>
  <si>
    <t>Глубина, мм</t>
  </si>
  <si>
    <t>Кол-во секций, мм</t>
  </si>
  <si>
    <t>Длина,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</si>
  <si>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</si>
  <si>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</si>
  <si>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(не заполняется).</t>
  </si>
  <si>
    <t>Информационное поле    (не заполняется).</t>
  </si>
  <si>
    <t>Информационное поле      (не заполняется).</t>
  </si>
  <si>
    <t>Параллели В 1-300</t>
  </si>
  <si>
    <t>Параллели В 1-300-3</t>
  </si>
  <si>
    <t>Параллели В 1-300-4</t>
  </si>
  <si>
    <t>Параллели В 1-300-5</t>
  </si>
  <si>
    <t>Параллели В 1-300-6</t>
  </si>
  <si>
    <t>Параллели В 1-300-7</t>
  </si>
  <si>
    <t>Параллели В 1-300-8</t>
  </si>
  <si>
    <t>Параллели В 1-300-9</t>
  </si>
  <si>
    <t>Параллели В 1-300-10</t>
  </si>
  <si>
    <t>Параллели В 1-300-11</t>
  </si>
  <si>
    <t>Параллели В 1-300-12</t>
  </si>
  <si>
    <t>Параллели В 1-300-13</t>
  </si>
  <si>
    <t>Параллели В 1-300-14</t>
  </si>
  <si>
    <t>Параллели В 1-300-15</t>
  </si>
  <si>
    <t>Параллели В 1-300-16</t>
  </si>
  <si>
    <t>Параллели В 1-300-17</t>
  </si>
  <si>
    <t>Параллели В 1-300-18</t>
  </si>
  <si>
    <t>Параллели В 1-300-19</t>
  </si>
  <si>
    <t>Параллели В 1-300-20</t>
  </si>
  <si>
    <t>Параллели В 1-300-21</t>
  </si>
  <si>
    <t>Параллели В 1-300-22</t>
  </si>
  <si>
    <t>Параллели В 1-300-23</t>
  </si>
  <si>
    <t>Параллели В 1-300-24</t>
  </si>
  <si>
    <t>Параллели В 1-300-25</t>
  </si>
  <si>
    <t>Параллели В 1-300-26</t>
  </si>
  <si>
    <t>Параллели В 1-300-27</t>
  </si>
  <si>
    <t>Параллели В 1-300-28</t>
  </si>
  <si>
    <t>Параллели В 1-300-29</t>
  </si>
  <si>
    <t>Параллели В 1-300-30</t>
  </si>
  <si>
    <t>Параллели В 1-300-31</t>
  </si>
  <si>
    <t>Параллели В 1-300-32</t>
  </si>
  <si>
    <t>Параллели В 1-300-33</t>
  </si>
  <si>
    <t>Параллели В 1-300-34</t>
  </si>
  <si>
    <t>Параллели В 1-300-35</t>
  </si>
  <si>
    <t>Параллели В 1-300-36</t>
  </si>
  <si>
    <t>Параллели В 1-300-37</t>
  </si>
  <si>
    <t>Параллели В 1-300-38</t>
  </si>
  <si>
    <t>Параллели В 1-300-39</t>
  </si>
  <si>
    <t>Параллели В 1-300-40</t>
  </si>
  <si>
    <t>Параллели В 1-300-41</t>
  </si>
  <si>
    <t>Параллели В 1-300-42</t>
  </si>
  <si>
    <t>Параллели В 1-300-43</t>
  </si>
  <si>
    <t>Параллели В 1-300-44</t>
  </si>
  <si>
    <t>Параллели В 1-300-45</t>
  </si>
  <si>
    <t>Параллели В 1-300-46</t>
  </si>
  <si>
    <t>Параллели В 1-300-47</t>
  </si>
  <si>
    <t>Параллели В 1-300-48</t>
  </si>
  <si>
    <t>Параллели В 1-300-49</t>
  </si>
  <si>
    <t>Параллели В 1-300-50</t>
  </si>
  <si>
    <t>Параллели В 1-300-51</t>
  </si>
  <si>
    <t>Параллели В 1-300-52</t>
  </si>
  <si>
    <t>Параллели В 1-300-53</t>
  </si>
  <si>
    <t>Параллели В 1-300-54</t>
  </si>
  <si>
    <t>Параллели В 1-300-55</t>
  </si>
  <si>
    <t>Параллели В 1-300-56</t>
  </si>
  <si>
    <t>Параллели В 1-300-57</t>
  </si>
  <si>
    <t>Параллели В 1-300-58</t>
  </si>
  <si>
    <t>Параллели В 1-300-59</t>
  </si>
  <si>
    <t>Параллели В 1-300-60</t>
  </si>
  <si>
    <t>Параллели В 1-300-61</t>
  </si>
  <si>
    <t>Параллели В 1-300-62</t>
  </si>
  <si>
    <t>Параллели В 1-300-63</t>
  </si>
  <si>
    <t>Параллели В 1-300-64</t>
  </si>
  <si>
    <t>Параллели В 1-300-65</t>
  </si>
  <si>
    <t>Параллели В 1-300-66</t>
  </si>
  <si>
    <t>Параллели В 1-300-67</t>
  </si>
  <si>
    <t>Параллели В 1-300-68</t>
  </si>
  <si>
    <t>Параллели В 1-300-69</t>
  </si>
  <si>
    <t>Параллели В 1-300-70</t>
  </si>
  <si>
    <t>Параллели В 1-300-71</t>
  </si>
  <si>
    <t>Параллели В 1-300-72</t>
  </si>
  <si>
    <t>Параллели В 1-300-73</t>
  </si>
  <si>
    <t>Параллели В 1-300-74</t>
  </si>
  <si>
    <t>Параллели В 1-300-75</t>
  </si>
  <si>
    <t>Параллели В 1-300-76</t>
  </si>
  <si>
    <t>Параллели В 1-300-77</t>
  </si>
  <si>
    <t>Параллели В 1-300-78</t>
  </si>
  <si>
    <t>Параллели В 1-300-79</t>
  </si>
  <si>
    <t>Параллели В 1-300-80</t>
  </si>
  <si>
    <t>Параллели В 1-300-81</t>
  </si>
  <si>
    <t>Параллели В 1-300-82</t>
  </si>
  <si>
    <t>Параллели В 1-300-83</t>
  </si>
  <si>
    <t>Параллели В 1-300-84</t>
  </si>
  <si>
    <t>Параллели В 1-300-85</t>
  </si>
  <si>
    <t>Параллели В 1-300-86</t>
  </si>
  <si>
    <t>Параллели В 1-300-87</t>
  </si>
  <si>
    <t>Параллели В 1-300-88</t>
  </si>
  <si>
    <t>Параллели В 1-300-89</t>
  </si>
  <si>
    <t>Параллели В 1-300-90</t>
  </si>
  <si>
    <t>Параллели В 2-300</t>
  </si>
  <si>
    <t>Параллели В 2-300-3</t>
  </si>
  <si>
    <t>Параллели В 2-300-4</t>
  </si>
  <si>
    <t>Параллели В 2-300-5</t>
  </si>
  <si>
    <t>Параллели В 2-300-6</t>
  </si>
  <si>
    <t>Параллели В 2-300-7</t>
  </si>
  <si>
    <t>Параллели В 2-300-8</t>
  </si>
  <si>
    <t>Параллели В 2-300-9</t>
  </si>
  <si>
    <t>Параллели В 2-300-10</t>
  </si>
  <si>
    <t>Параллели В 2-300-11</t>
  </si>
  <si>
    <t>Параллели В 2-300-12</t>
  </si>
  <si>
    <t>Параллели В 2-300-13</t>
  </si>
  <si>
    <t>Параллели В 2-300-14</t>
  </si>
  <si>
    <t>Параллели В 2-300-15</t>
  </si>
  <si>
    <t>Параллели В 2-300-16</t>
  </si>
  <si>
    <t>Параллели В 2-300-17</t>
  </si>
  <si>
    <t>Параллели В 2-300-18</t>
  </si>
  <si>
    <t>Параллели В 2-300-19</t>
  </si>
  <si>
    <t>Параллели В 2-300-20</t>
  </si>
  <si>
    <t>Параллели В 2-300-21</t>
  </si>
  <si>
    <t>Параллели В 2-300-22</t>
  </si>
  <si>
    <t>Параллели В 2-300-23</t>
  </si>
  <si>
    <t>Параллели В 2-300-24</t>
  </si>
  <si>
    <t>Параллели В 2-300-25</t>
  </si>
  <si>
    <t>Параллели В 2-300-26</t>
  </si>
  <si>
    <t>Параллели В 2-300-27</t>
  </si>
  <si>
    <t>Параллели В 2-300-28</t>
  </si>
  <si>
    <t>Параллели В 2-300-29</t>
  </si>
  <si>
    <t>Параллели В 2-300-30</t>
  </si>
  <si>
    <t>Параллели В 2-300-31</t>
  </si>
  <si>
    <t>Параллели В 2-300-32</t>
  </si>
  <si>
    <t>Параллели В 2-300-33</t>
  </si>
  <si>
    <t>Параллели В 2-300-34</t>
  </si>
  <si>
    <t>Параллели В 2-300-35</t>
  </si>
  <si>
    <t>Параллели В 2-300-36</t>
  </si>
  <si>
    <t>Параллели В 2-300-37</t>
  </si>
  <si>
    <t>Параллели В 2-300-38</t>
  </si>
  <si>
    <t>Параллели В 2-300-39</t>
  </si>
  <si>
    <t>Параллели В 2-300-40</t>
  </si>
  <si>
    <t>Параллели В 2-300-41</t>
  </si>
  <si>
    <t>Параллели В 2-300-42</t>
  </si>
  <si>
    <t>Параллели В 2-300-43</t>
  </si>
  <si>
    <t>Параллели В 2-300-44</t>
  </si>
  <si>
    <t>Параллели В 2-300-45</t>
  </si>
  <si>
    <t>Параллели В 2-300-46</t>
  </si>
  <si>
    <t>Параллели В 2-300-47</t>
  </si>
  <si>
    <t>Параллели В 2-300-48</t>
  </si>
  <si>
    <t>Параллели В 2-300-49</t>
  </si>
  <si>
    <t>Параллели В 2-300-50</t>
  </si>
  <si>
    <t>Параллели В 2-300-51</t>
  </si>
  <si>
    <t>Параллели В 2-300-52</t>
  </si>
  <si>
    <t>Параллели В 2-300-53</t>
  </si>
  <si>
    <t>Параллели В 2-300-54</t>
  </si>
  <si>
    <t>Параллели В 2-300-55</t>
  </si>
  <si>
    <t>Параллели В 2-300-56</t>
  </si>
  <si>
    <t>Параллели В 2-300-57</t>
  </si>
  <si>
    <t>Параллели В 2-300-58</t>
  </si>
  <si>
    <t>Параллели В 2-300-59</t>
  </si>
  <si>
    <t>Параллели В 2-300-60</t>
  </si>
  <si>
    <t>Параллели В 2-300-61</t>
  </si>
  <si>
    <t>Параллели В 2-300-62</t>
  </si>
  <si>
    <t>Параллели В 2-300-63</t>
  </si>
  <si>
    <t>Параллели В 2-300-64</t>
  </si>
  <si>
    <t>Параллели В 2-300-65</t>
  </si>
  <si>
    <t>Параллели В 2-300-66</t>
  </si>
  <si>
    <t>Параллели В 2-300-67</t>
  </si>
  <si>
    <t>Параллели В 2-300-68</t>
  </si>
  <si>
    <t>Параллели В 2-300-69</t>
  </si>
  <si>
    <t>Параллели В 2-300-70</t>
  </si>
  <si>
    <t>Параллели В 2-300-71</t>
  </si>
  <si>
    <t>Параллели В 2-300-72</t>
  </si>
  <si>
    <t>Параллели В 1-500</t>
  </si>
  <si>
    <t>Параллели В 1-500-3</t>
  </si>
  <si>
    <t>Параллели В 1-500-4</t>
  </si>
  <si>
    <t>Параллели В 1-500-5</t>
  </si>
  <si>
    <t>Параллели В 1-500-6</t>
  </si>
  <si>
    <t>Параллели В 1-500-7</t>
  </si>
  <si>
    <t>Параллели В 1-500-8</t>
  </si>
  <si>
    <t>Параллели В 1-500-9</t>
  </si>
  <si>
    <t>Параллели В 1-500-10</t>
  </si>
  <si>
    <t>Параллели В 1-500-11</t>
  </si>
  <si>
    <t>Параллели В 1-500-12</t>
  </si>
  <si>
    <t>Параллели В 1-500-13</t>
  </si>
  <si>
    <t>Параллели В 1-500-14</t>
  </si>
  <si>
    <t>Параллели В 1-500-15</t>
  </si>
  <si>
    <t>Параллели В 1-500-16</t>
  </si>
  <si>
    <t>Параллели В 1-500-17</t>
  </si>
  <si>
    <t>Параллели В 1-500-18</t>
  </si>
  <si>
    <t>Параллели В 1-500-19</t>
  </si>
  <si>
    <t>Параллели В 1-500-20</t>
  </si>
  <si>
    <t>Параллели В 1-500-21</t>
  </si>
  <si>
    <t>Параллели В 1-500-22</t>
  </si>
  <si>
    <t>Параллели В 1-500-23</t>
  </si>
  <si>
    <t>Параллели В 1-500-24</t>
  </si>
  <si>
    <t>Параллели В 1-500-25</t>
  </si>
  <si>
    <t>Параллели В 1-500-26</t>
  </si>
  <si>
    <t>Параллели В 1-500-27</t>
  </si>
  <si>
    <t>Параллели В 1-500-28</t>
  </si>
  <si>
    <t>Параллели В 1-500-29</t>
  </si>
  <si>
    <t>Параллели В 1-500-30</t>
  </si>
  <si>
    <t>Параллели В 1-500-31</t>
  </si>
  <si>
    <t>Параллели В 1-500-32</t>
  </si>
  <si>
    <t>Параллели В 1-500-33</t>
  </si>
  <si>
    <t>Параллели В 1-500-34</t>
  </si>
  <si>
    <t>Параллели В 1-500-35</t>
  </si>
  <si>
    <t>Параллели В 1-500-36</t>
  </si>
  <si>
    <t>Параллели В 1-500-37</t>
  </si>
  <si>
    <t>Параллели В 1-500-38</t>
  </si>
  <si>
    <t>Параллели В 1-500-39</t>
  </si>
  <si>
    <t>Параллели В 1-500-40</t>
  </si>
  <si>
    <t>Параллели В 1-500-41</t>
  </si>
  <si>
    <t>Параллели В 1-500-42</t>
  </si>
  <si>
    <t>Параллели В 1-500-43</t>
  </si>
  <si>
    <t>Параллели В 1-500-44</t>
  </si>
  <si>
    <t>Параллели В 1-500-45</t>
  </si>
  <si>
    <t>Параллели В 1-500-46</t>
  </si>
  <si>
    <t>Параллели В 1-500-47</t>
  </si>
  <si>
    <t>Параллели В 1-500-48</t>
  </si>
  <si>
    <t>Параллели В 1-500-49</t>
  </si>
  <si>
    <t>Параллели В 1-500-50</t>
  </si>
  <si>
    <t>Параллели В 1-500-51</t>
  </si>
  <si>
    <t>Параллели В 1-500-52</t>
  </si>
  <si>
    <t>Параллели В 1-500-53</t>
  </si>
  <si>
    <t>Параллели В 1-500-54</t>
  </si>
  <si>
    <t>Параллели В 1-500-55</t>
  </si>
  <si>
    <t>Параллели В 1-500-56</t>
  </si>
  <si>
    <t>Параллели В 1-500-57</t>
  </si>
  <si>
    <t>Параллели В 1-500-58</t>
  </si>
  <si>
    <t>Параллели В 1-500-59</t>
  </si>
  <si>
    <t>Параллели В 1-500-60</t>
  </si>
  <si>
    <t>Параллели В 1-500-61</t>
  </si>
  <si>
    <t>Параллели В 1-500-62</t>
  </si>
  <si>
    <t>Параллели В 1-500-63</t>
  </si>
  <si>
    <t>Параллели В 1-500-64</t>
  </si>
  <si>
    <t>Параллели В 1-500-65</t>
  </si>
  <si>
    <t>Параллели В 1-500-66</t>
  </si>
  <si>
    <t>Параллели В 1-500-67</t>
  </si>
  <si>
    <t>Параллели В 1-500-68</t>
  </si>
  <si>
    <t>Параллели В 1-500-69</t>
  </si>
  <si>
    <t>Параллели В 1-500-70</t>
  </si>
  <si>
    <t>Параллели В 1-500-71</t>
  </si>
  <si>
    <t>Параллели В 1-500-72</t>
  </si>
  <si>
    <t>Параллели В 1-500-73</t>
  </si>
  <si>
    <t>Параллели В 1-500-74</t>
  </si>
  <si>
    <t>Параллели В 1-500-75</t>
  </si>
  <si>
    <t>Параллели В 1-500-76</t>
  </si>
  <si>
    <t>Параллели В 1-500-77</t>
  </si>
  <si>
    <t>Параллели В 1-500-78</t>
  </si>
  <si>
    <t>Параллели В 1-500-79</t>
  </si>
  <si>
    <t>Параллели В 1-500-80</t>
  </si>
  <si>
    <t>Параллели В 1-500-81</t>
  </si>
  <si>
    <t>Параллели В 1-500-82</t>
  </si>
  <si>
    <t>Параллели В 1-500-83</t>
  </si>
  <si>
    <t>Параллели В 1-500-84</t>
  </si>
  <si>
    <t>Параллели В 1-500-85</t>
  </si>
  <si>
    <t>Параллели В 1-500-86</t>
  </si>
  <si>
    <t>Параллели В 1-500-87</t>
  </si>
  <si>
    <t>Параллели В 1-500-88</t>
  </si>
  <si>
    <t>Параллели В 1-500-89</t>
  </si>
  <si>
    <t>Параллели В 1-500-90</t>
  </si>
  <si>
    <t>Параллели В 2-500-3</t>
  </si>
  <si>
    <t>Параллели В 2-500-4</t>
  </si>
  <si>
    <t>Параллели В 2-500-5</t>
  </si>
  <si>
    <t>Параллели В 2-500-6</t>
  </si>
  <si>
    <t>Параллели В 2-500-7</t>
  </si>
  <si>
    <t>Параллели В 2-500-8</t>
  </si>
  <si>
    <t>Параллели В 2-500-9</t>
  </si>
  <si>
    <t>Параллели В 2-500-10</t>
  </si>
  <si>
    <t>Параллели В 2-500-11</t>
  </si>
  <si>
    <t>Параллели В 2-500-12</t>
  </si>
  <si>
    <t>Параллели В 2-500-13</t>
  </si>
  <si>
    <t>Параллели В 2-500-14</t>
  </si>
  <si>
    <t>Параллели В 2-500-15</t>
  </si>
  <si>
    <t>Параллели В 2-500-16</t>
  </si>
  <si>
    <t>Параллели В 2-500-17</t>
  </si>
  <si>
    <t>Параллели В 2-500-18</t>
  </si>
  <si>
    <t>Параллели В 2-500-19</t>
  </si>
  <si>
    <t>Параллели В 2-500-20</t>
  </si>
  <si>
    <t>Параллели В 2-500-21</t>
  </si>
  <si>
    <t>Параллели В 2-500-22</t>
  </si>
  <si>
    <t>Параллели В 2-500-23</t>
  </si>
  <si>
    <t>Параллели В 2-500-24</t>
  </si>
  <si>
    <t>Параллели В 2-500-25</t>
  </si>
  <si>
    <t>Параллели В 2-500-26</t>
  </si>
  <si>
    <t>Параллели В 2-500-27</t>
  </si>
  <si>
    <t>Параллели В 2-500-28</t>
  </si>
  <si>
    <t>Параллели В 2-500-29</t>
  </si>
  <si>
    <t>Параллели В 2-500-30</t>
  </si>
  <si>
    <t>Параллели В 2-500-31</t>
  </si>
  <si>
    <t>Параллели В 2-500-32</t>
  </si>
  <si>
    <t>Параллели В 2-500-33</t>
  </si>
  <si>
    <t>Параллели В 2-500-34</t>
  </si>
  <si>
    <t>Параллели В 2-500-35</t>
  </si>
  <si>
    <t>Параллели В 2-500-36</t>
  </si>
  <si>
    <t>Параллели В 2-500-37</t>
  </si>
  <si>
    <t>Параллели В 2-500-38</t>
  </si>
  <si>
    <t>Параллели В 2-500-39</t>
  </si>
  <si>
    <t>Параллели В 2-500-40</t>
  </si>
  <si>
    <t>Параллели В 2-500-41</t>
  </si>
  <si>
    <t>Параллели В 2-500-42</t>
  </si>
  <si>
    <t>Параллели В 2-500-43</t>
  </si>
  <si>
    <t>Параллели В 2-500-44</t>
  </si>
  <si>
    <t>Параллели В 2-500-45</t>
  </si>
  <si>
    <t>Параллели В 2-500-46</t>
  </si>
  <si>
    <t>Параллели В 2-500-47</t>
  </si>
  <si>
    <t>Параллели В 2-500-48</t>
  </si>
  <si>
    <t>Параллели В 2-500-49</t>
  </si>
  <si>
    <t>Параллели В 2-500-50</t>
  </si>
  <si>
    <t>Параллели В 2-500</t>
  </si>
  <si>
    <t>Параллели В 1-750</t>
  </si>
  <si>
    <t>Параллели В 1-750-3</t>
  </si>
  <si>
    <t>Параллели В 1-750-4</t>
  </si>
  <si>
    <t>Параллели В 1-750-5</t>
  </si>
  <si>
    <t>Параллели В 1-750-6</t>
  </si>
  <si>
    <t>Параллели В 1-750-7</t>
  </si>
  <si>
    <t>Параллели В 1-750-8</t>
  </si>
  <si>
    <t>Параллели В 1-750-9</t>
  </si>
  <si>
    <t>Параллели В 1-750-10</t>
  </si>
  <si>
    <t>Параллели В 1-750-11</t>
  </si>
  <si>
    <t>Параллели В 1-750-12</t>
  </si>
  <si>
    <t>Параллели В 1-750-13</t>
  </si>
  <si>
    <t>Параллели В 1-750-14</t>
  </si>
  <si>
    <t>Параллели В 1-750-15</t>
  </si>
  <si>
    <t>Параллели В 1-750-16</t>
  </si>
  <si>
    <t>Параллели В 1-750-17</t>
  </si>
  <si>
    <t>Параллели В 1-750-18</t>
  </si>
  <si>
    <t>Параллели В 1-750-19</t>
  </si>
  <si>
    <t>Параллели В 1-750-20</t>
  </si>
  <si>
    <t>Параллели В 1-750-21</t>
  </si>
  <si>
    <t>Параллели В 1-750-22</t>
  </si>
  <si>
    <t>Параллели В 1-750-23</t>
  </si>
  <si>
    <t>Параллели В 1-750-24</t>
  </si>
  <si>
    <t>Параллели В 1-750-25</t>
  </si>
  <si>
    <t>Параллели В 1-750-26</t>
  </si>
  <si>
    <t>Параллели В 1-750-27</t>
  </si>
  <si>
    <t>Параллели В 1-750-28</t>
  </si>
  <si>
    <t>Параллели В 1-750-29</t>
  </si>
  <si>
    <t>Параллели В 1-750-30</t>
  </si>
  <si>
    <t>Параллели В 1-750-31</t>
  </si>
  <si>
    <t>Параллели В 1-750-32</t>
  </si>
  <si>
    <t>Параллели В 1-750-33</t>
  </si>
  <si>
    <t>Параллели В 1-750-34</t>
  </si>
  <si>
    <t>Параллели В 1-750-35</t>
  </si>
  <si>
    <t>Параллели В 1-750-36</t>
  </si>
  <si>
    <t>Параллели В 1-750-37</t>
  </si>
  <si>
    <t>Параллели В 1-750-38</t>
  </si>
  <si>
    <t>Параллели В 1-750-39</t>
  </si>
  <si>
    <t>Параллели В 1-750-40</t>
  </si>
  <si>
    <t>Параллели В 1-750-41</t>
  </si>
  <si>
    <t>Параллели В 1-750-42</t>
  </si>
  <si>
    <t>Параллели В 1-750-43</t>
  </si>
  <si>
    <t>Параллели В 1-750-44</t>
  </si>
  <si>
    <t>Параллели В 1-750-45</t>
  </si>
  <si>
    <t>Параллели В 1-750-46</t>
  </si>
  <si>
    <t>Параллели В 1-750-47</t>
  </si>
  <si>
    <t>Параллели В 1-750-48</t>
  </si>
  <si>
    <t>Параллели В 1-750-49</t>
  </si>
  <si>
    <t>Параллели В 1-750-50</t>
  </si>
  <si>
    <t>Параллели В 1-750-51</t>
  </si>
  <si>
    <t>Параллели В 1-750-52</t>
  </si>
  <si>
    <t>Параллели В 1-750-53</t>
  </si>
  <si>
    <t>Параллели В 1-750-54</t>
  </si>
  <si>
    <t>Параллели В 1-750-55</t>
  </si>
  <si>
    <t>Параллели В 1-750-56</t>
  </si>
  <si>
    <t>Параллели В 1-750-57</t>
  </si>
  <si>
    <t>Параллели В 1-750-58</t>
  </si>
  <si>
    <t>Параллели В 1-750-59</t>
  </si>
  <si>
    <t>Параллели В 1-750-60</t>
  </si>
  <si>
    <t>Параллели В 1-750-61</t>
  </si>
  <si>
    <t>Параллели В 1-750-62</t>
  </si>
  <si>
    <t>Параллели В 1-750-63</t>
  </si>
  <si>
    <t>Параллели В 1-750-64</t>
  </si>
  <si>
    <t>Параллели В 1-750-65</t>
  </si>
  <si>
    <t>Параллели В 2-750</t>
  </si>
  <si>
    <t>Параллели В 2-750-3</t>
  </si>
  <si>
    <t>Параллели В 2-750-4</t>
  </si>
  <si>
    <t>Параллели В 2-750-5</t>
  </si>
  <si>
    <t>Параллели В 2-750-6</t>
  </si>
  <si>
    <t>Параллели В 2-750-7</t>
  </si>
  <si>
    <t>Параллели В 2-750-8</t>
  </si>
  <si>
    <t>Параллели В 2-750-9</t>
  </si>
  <si>
    <t>Параллели В 2-750-10</t>
  </si>
  <si>
    <t>Параллели В 2-750-11</t>
  </si>
  <si>
    <t>Параллели В 2-750-12</t>
  </si>
  <si>
    <t>Параллели В 2-750-13</t>
  </si>
  <si>
    <t>Параллели В 2-750-14</t>
  </si>
  <si>
    <t>Параллели В 2-750-15</t>
  </si>
  <si>
    <t>Параллели В 2-750-16</t>
  </si>
  <si>
    <t>Параллели В 2-750-17</t>
  </si>
  <si>
    <t>Параллели В 2-750-18</t>
  </si>
  <si>
    <t>Параллели В 2-750-19</t>
  </si>
  <si>
    <t>Параллели В 2-750-20</t>
  </si>
  <si>
    <t>Параллели В 2-750-21</t>
  </si>
  <si>
    <t>Параллели В 2-750-22</t>
  </si>
  <si>
    <t>Параллели В 2-750-23</t>
  </si>
  <si>
    <t>Параллели В 2-750-24</t>
  </si>
  <si>
    <t>Параллели В 2-750-25</t>
  </si>
  <si>
    <t>Параллели В 2-750-26</t>
  </si>
  <si>
    <t>Параллели В 2-750-27</t>
  </si>
  <si>
    <t>Параллели В 2-750-28</t>
  </si>
  <si>
    <t>Параллели В 2-750-29</t>
  </si>
  <si>
    <t>Параллели В 2-750-30</t>
  </si>
  <si>
    <t>Параллели В 2-750-31</t>
  </si>
  <si>
    <t>Параллели В 2-750-32</t>
  </si>
  <si>
    <t>Параллели В 2-750-33</t>
  </si>
  <si>
    <t>Параллели В 2-750-34</t>
  </si>
  <si>
    <t>Параллели В 1-1000</t>
  </si>
  <si>
    <t>Параллели В 1-1000-3</t>
  </si>
  <si>
    <t>Параллели В 1-1000-4</t>
  </si>
  <si>
    <t>Параллели В 1-1000-5</t>
  </si>
  <si>
    <t>Параллели В 1-1000-6</t>
  </si>
  <si>
    <t>Параллели В 1-1000-7</t>
  </si>
  <si>
    <t>Параллели В 1-1000-8</t>
  </si>
  <si>
    <t>Параллели В 1-1000-9</t>
  </si>
  <si>
    <t>Параллели В 1-1000-10</t>
  </si>
  <si>
    <t>Параллели В 1-1000-11</t>
  </si>
  <si>
    <t>Параллели В 1-1000-12</t>
  </si>
  <si>
    <t>Параллели В 1-1000-13</t>
  </si>
  <si>
    <t>Параллели В 1-1000-14</t>
  </si>
  <si>
    <t>Параллели В 1-1000-15</t>
  </si>
  <si>
    <t>Параллели В 1-1000-16</t>
  </si>
  <si>
    <t>Параллели В 1-1000-17</t>
  </si>
  <si>
    <t>Параллели В 1-1000-18</t>
  </si>
  <si>
    <t>Параллели В 1-1000-19</t>
  </si>
  <si>
    <t>Параллели В 1-1000-20</t>
  </si>
  <si>
    <t>Параллели В 1-1000-21</t>
  </si>
  <si>
    <t>Параллели В 1-1000-22</t>
  </si>
  <si>
    <t>Параллели В 1-1000-23</t>
  </si>
  <si>
    <t>Параллели В 1-1000-24</t>
  </si>
  <si>
    <t>Параллели В 1-1000-25</t>
  </si>
  <si>
    <t>Параллели В 1-1000-26</t>
  </si>
  <si>
    <t>Параллели В 1-1000-27</t>
  </si>
  <si>
    <t>Параллели В 1-1000-28</t>
  </si>
  <si>
    <t>Параллели В 1-1000-29</t>
  </si>
  <si>
    <t>Параллели В 1-1000-30</t>
  </si>
  <si>
    <t>Параллели В 1-1000-31</t>
  </si>
  <si>
    <t>Параллели В 1-1000-32</t>
  </si>
  <si>
    <t>Параллели В 1-1000-33</t>
  </si>
  <si>
    <t>Параллели В 1-1000-34</t>
  </si>
  <si>
    <t>Параллели В 1-1000-35</t>
  </si>
  <si>
    <t>Параллели В 1-1000-36</t>
  </si>
  <si>
    <t>Параллели В 1-1000-37</t>
  </si>
  <si>
    <t>Параллели В 1-1000-38</t>
  </si>
  <si>
    <t>Параллели В 1-1000-39</t>
  </si>
  <si>
    <t>Параллели В 1-1000-40</t>
  </si>
  <si>
    <t>Параллели В 1-1000-41</t>
  </si>
  <si>
    <t>Параллели В 1-1000-42</t>
  </si>
  <si>
    <t>Параллели В 1-1000-43</t>
  </si>
  <si>
    <t>Параллели В 1-1000-44</t>
  </si>
  <si>
    <t>Параллели В 1-1000-45</t>
  </si>
  <si>
    <t>Параллели В 1-1000-46</t>
  </si>
  <si>
    <t>Параллели В 1-1000-47</t>
  </si>
  <si>
    <t>Параллели В 1-1000-48</t>
  </si>
  <si>
    <t>Параллели В 1-1000-49</t>
  </si>
  <si>
    <t>Параллели В 1-1000-50</t>
  </si>
  <si>
    <t>Параллели В 1-1000-51</t>
  </si>
  <si>
    <t>Параллели В 1-1000-52</t>
  </si>
  <si>
    <t>Параллели В 2-1000</t>
  </si>
  <si>
    <t>Параллели В 2-1000-3</t>
  </si>
  <si>
    <t>Параллели В 2-1000-4</t>
  </si>
  <si>
    <t>Параллели В 2-1000-5</t>
  </si>
  <si>
    <t>Параллели В 2-1000-6</t>
  </si>
  <si>
    <t>Параллели В 2-1000-7</t>
  </si>
  <si>
    <t>Параллели В 2-1000-8</t>
  </si>
  <si>
    <t>Параллели В 2-1000-9</t>
  </si>
  <si>
    <t>Параллели В 2-1000-10</t>
  </si>
  <si>
    <t>Параллели В 2-1000-11</t>
  </si>
  <si>
    <t>Параллели В 2-1000-12</t>
  </si>
  <si>
    <t>Параллели В 2-1000-13</t>
  </si>
  <si>
    <t>Параллели В 2-1000-14</t>
  </si>
  <si>
    <t>Параллели В 2-1000-15</t>
  </si>
  <si>
    <t>Параллели В 2-1000-16</t>
  </si>
  <si>
    <t>Параллели В 2-1000-17</t>
  </si>
  <si>
    <t>Параллели В 2-1000-18</t>
  </si>
  <si>
    <t>Параллели В 2-1000-19</t>
  </si>
  <si>
    <t>Параллели В 2-1000-20</t>
  </si>
  <si>
    <t>Параллели В 2-1000-21</t>
  </si>
  <si>
    <t>Параллели В 2-1000-22</t>
  </si>
  <si>
    <t>Параллели В 2-1000-23</t>
  </si>
  <si>
    <t>Параллели В 2-1000-24</t>
  </si>
  <si>
    <t>Параллели В 2-1000-25</t>
  </si>
  <si>
    <t>Параллели В 2-1000-26</t>
  </si>
  <si>
    <t>Параллели В 1-1250</t>
  </si>
  <si>
    <t>Параллели В 1-1250-3</t>
  </si>
  <si>
    <t>Параллели В 1-1250-4</t>
  </si>
  <si>
    <t>Параллели В 1-1250-5</t>
  </si>
  <si>
    <t>Параллели В 1-1250-6</t>
  </si>
  <si>
    <t>Параллели В 1-1250-7</t>
  </si>
  <si>
    <t>Параллели В 1-1250-8</t>
  </si>
  <si>
    <t>Параллели В 1-1250-9</t>
  </si>
  <si>
    <t>Параллели В 1-1250-10</t>
  </si>
  <si>
    <t>Параллели В 1-1250-11</t>
  </si>
  <si>
    <t>Параллели В 1-1250-12</t>
  </si>
  <si>
    <t>Параллели В 1-1250-13</t>
  </si>
  <si>
    <t>Параллели В 1-1250-14</t>
  </si>
  <si>
    <t>Параллели В 1-1250-15</t>
  </si>
  <si>
    <t>Параллели В 1-1250-16</t>
  </si>
  <si>
    <t>Параллели В 1-1250-17</t>
  </si>
  <si>
    <t>Параллели В 1-1250-18</t>
  </si>
  <si>
    <t>Параллели В 1-1250-19</t>
  </si>
  <si>
    <t>Параллели В 1-1250-20</t>
  </si>
  <si>
    <t>Параллели В 1-1250-21</t>
  </si>
  <si>
    <t>Параллели В 1-1250-22</t>
  </si>
  <si>
    <t>Параллели В 1-1250-23</t>
  </si>
  <si>
    <t>Параллели В 1-1250-24</t>
  </si>
  <si>
    <t>Параллели В 1-1250-25</t>
  </si>
  <si>
    <t>Параллели В 1-1250-26</t>
  </si>
  <si>
    <t>Параллели В 1-1250-27</t>
  </si>
  <si>
    <t>Параллели В 1-1250-28</t>
  </si>
  <si>
    <t>Параллели В 1-1250-29</t>
  </si>
  <si>
    <t>Параллели В 1-1250-30</t>
  </si>
  <si>
    <t>Параллели В 1-1250-31</t>
  </si>
  <si>
    <t>Параллели В 1-1250-32</t>
  </si>
  <si>
    <t>Параллели В 1-1250-33</t>
  </si>
  <si>
    <t>Параллели В 1-1250-34</t>
  </si>
  <si>
    <t>Параллели В 1-1250-35</t>
  </si>
  <si>
    <t>Параллели В 1-1250-36</t>
  </si>
  <si>
    <t>Параллели В 1-1250-37</t>
  </si>
  <si>
    <t>Параллели В 1-1250-38</t>
  </si>
  <si>
    <t>Параллели В 1-1250-39</t>
  </si>
  <si>
    <t>Параллели В 1-1250-40</t>
  </si>
  <si>
    <t>Параллели В 1-1250-41</t>
  </si>
  <si>
    <t>Параллели В 1-1250-42</t>
  </si>
  <si>
    <t>Параллели В 2-1250</t>
  </si>
  <si>
    <t>Параллели В 2-1250-3</t>
  </si>
  <si>
    <t>Параллели В 2-1250-4</t>
  </si>
  <si>
    <t>Параллели В 2-1250-5</t>
  </si>
  <si>
    <t>Параллели В 2-1250-6</t>
  </si>
  <si>
    <t>Параллели В 2-1250-7</t>
  </si>
  <si>
    <t>Параллели В 2-1250-8</t>
  </si>
  <si>
    <t>Параллели В 2-1250-9</t>
  </si>
  <si>
    <t>Параллели В 2-1250-10</t>
  </si>
  <si>
    <t>Параллели В 2-1250-11</t>
  </si>
  <si>
    <t>Параллели В 2-1250-12</t>
  </si>
  <si>
    <t>Параллели В 2-1250-13</t>
  </si>
  <si>
    <t>Параллели В 2-1250-14</t>
  </si>
  <si>
    <t>Параллели В 2-1250-15</t>
  </si>
  <si>
    <t>Параллели В 2-1250-16</t>
  </si>
  <si>
    <t>Параллели В 2-1250-17</t>
  </si>
  <si>
    <t>Параллели В 2-1250-18</t>
  </si>
  <si>
    <t>Параллели В 2-1250-19</t>
  </si>
  <si>
    <t>Параллели В 2-1250-20</t>
  </si>
  <si>
    <t>Параллели В 2-1250-21</t>
  </si>
  <si>
    <t>Параллели В 1-1500</t>
  </si>
  <si>
    <t>Параллели В 1-1500-3</t>
  </si>
  <si>
    <t>Параллели В 1-1500-4</t>
  </si>
  <si>
    <t>Параллели В 1-1500-5</t>
  </si>
  <si>
    <t>Параллели В 1-1500-6</t>
  </si>
  <si>
    <t>Параллели В 1-1500-7</t>
  </si>
  <si>
    <t>Параллели В 1-1500-8</t>
  </si>
  <si>
    <t>Параллели В 1-1500-9</t>
  </si>
  <si>
    <t>Параллели В 1-1500-10</t>
  </si>
  <si>
    <t>Параллели В 1-1500-11</t>
  </si>
  <si>
    <t>Параллели В 1-1500-12</t>
  </si>
  <si>
    <t>Параллели В 1-1500-13</t>
  </si>
  <si>
    <t>Параллели В 1-1500-14</t>
  </si>
  <si>
    <t>Параллели В 1-1500-15</t>
  </si>
  <si>
    <t>Параллели В 1-1500-16</t>
  </si>
  <si>
    <t>Параллели В 1-1500-17</t>
  </si>
  <si>
    <t>Параллели В 1-1500-18</t>
  </si>
  <si>
    <t>Параллели В 1-1500-19</t>
  </si>
  <si>
    <t>Параллели В 1-1500-20</t>
  </si>
  <si>
    <t>Параллели В 1-1500-21</t>
  </si>
  <si>
    <t>Параллели В 1-1500-22</t>
  </si>
  <si>
    <t>Параллели В 1-1500-23</t>
  </si>
  <si>
    <t>Параллели В 1-1500-24</t>
  </si>
  <si>
    <t>Параллели В 1-1500-25</t>
  </si>
  <si>
    <t>Параллели В 1-1500-26</t>
  </si>
  <si>
    <t>Параллели В 1-1500-27</t>
  </si>
  <si>
    <t>Параллели В 1-1500-28</t>
  </si>
  <si>
    <t>Параллели В 1-1500-29</t>
  </si>
  <si>
    <t>Параллели В 1-1500-30</t>
  </si>
  <si>
    <t>Параллели В 1-1500-31</t>
  </si>
  <si>
    <t>Параллели В 1-1500-32</t>
  </si>
  <si>
    <t>Параллели В 1-1500-33</t>
  </si>
  <si>
    <t>Параллели В 1-1500-34</t>
  </si>
  <si>
    <t>Параллели В 1-1500-35</t>
  </si>
  <si>
    <t>Параллели В 2-1500</t>
  </si>
  <si>
    <t>Параллели В 2-1500-3</t>
  </si>
  <si>
    <t>Параллели В 2-1500-4</t>
  </si>
  <si>
    <t>Параллели В 2-1500-5</t>
  </si>
  <si>
    <t>Параллели В 2-1500-6</t>
  </si>
  <si>
    <t>Параллели В 2-1500-7</t>
  </si>
  <si>
    <t>Параллели В 2-1500-8</t>
  </si>
  <si>
    <t>Параллели В 2-1500-9</t>
  </si>
  <si>
    <t>Параллели В 2-1500-10</t>
  </si>
  <si>
    <t>Параллели В 2-1500-11</t>
  </si>
  <si>
    <t>Параллели В 2-1500-12</t>
  </si>
  <si>
    <t>Параллели В 2-1500-13</t>
  </si>
  <si>
    <t>Параллели В 2-1500-14</t>
  </si>
  <si>
    <t>Параллели В 2-1500-15</t>
  </si>
  <si>
    <t>Параллели В 2-1500-16</t>
  </si>
  <si>
    <t>Параллели В 2-1500-17</t>
  </si>
  <si>
    <t>Параллели В 2-1500-18</t>
  </si>
  <si>
    <t>Параллели В 1-1750</t>
  </si>
  <si>
    <t>Параллели В 1-1750-3</t>
  </si>
  <si>
    <t>Параллели В 1-1750-4</t>
  </si>
  <si>
    <t>Параллели В 1-1750-5</t>
  </si>
  <si>
    <t>Параллели В 1-1750-6</t>
  </si>
  <si>
    <t>Параллели В 1-1750-7</t>
  </si>
  <si>
    <t>Параллели В 1-1750-8</t>
  </si>
  <si>
    <t>Параллели В 1-1750-9</t>
  </si>
  <si>
    <t>Параллели В 1-1750-10</t>
  </si>
  <si>
    <t>Параллели В 1-1750-11</t>
  </si>
  <si>
    <t>Параллели В 1-1750-12</t>
  </si>
  <si>
    <t>Параллели В 1-1750-13</t>
  </si>
  <si>
    <t>Параллели В 1-1750-14</t>
  </si>
  <si>
    <t>Параллели В 1-1750-15</t>
  </si>
  <si>
    <t>Параллели В 1-1750-16</t>
  </si>
  <si>
    <t>Параллели В 1-1750-17</t>
  </si>
  <si>
    <t>Параллели В 1-1750-18</t>
  </si>
  <si>
    <t>Параллели В 1-1750-19</t>
  </si>
  <si>
    <t>Параллели В 1-1750-20</t>
  </si>
  <si>
    <t>Параллели В 1-1750-21</t>
  </si>
  <si>
    <t>Параллели В 1-1750-22</t>
  </si>
  <si>
    <t>Параллели В 1-1750-23</t>
  </si>
  <si>
    <t>Параллели В 1-1750-24</t>
  </si>
  <si>
    <t>Параллели В 1-1750-25</t>
  </si>
  <si>
    <t>Параллели В 1-1750-26</t>
  </si>
  <si>
    <t>Параллели В 1-1750-27</t>
  </si>
  <si>
    <t>Параллели В 1-1750-28</t>
  </si>
  <si>
    <t>Параллели В 1-1750-29</t>
  </si>
  <si>
    <t>Параллели В 1-1750-30</t>
  </si>
  <si>
    <t>Параллели В 2-1750</t>
  </si>
  <si>
    <t>Параллели В 2-1750-3</t>
  </si>
  <si>
    <t>Параллели В 2-1750-4</t>
  </si>
  <si>
    <t>Параллели В 2-1750-5</t>
  </si>
  <si>
    <t>Параллели В 2-1750-6</t>
  </si>
  <si>
    <t>Параллели В 2-1750-7</t>
  </si>
  <si>
    <t>Параллели В 2-1750-8</t>
  </si>
  <si>
    <t>Параллели В 2-1750-9</t>
  </si>
  <si>
    <t>Параллели В 2-1750-10</t>
  </si>
  <si>
    <t>Параллели В 2-1750-11</t>
  </si>
  <si>
    <t>Параллели В 2-1750-12</t>
  </si>
  <si>
    <t>Параллели В 2-1750-13</t>
  </si>
  <si>
    <t>Параллели В 2-1750-14</t>
  </si>
  <si>
    <t>Параллели В 2-1750-15</t>
  </si>
  <si>
    <t>Параллели В 1-2000</t>
  </si>
  <si>
    <t>Параллели В 1-2000-3</t>
  </si>
  <si>
    <t>Параллели В 1-2000-4</t>
  </si>
  <si>
    <t>Параллели В 1-2000-5</t>
  </si>
  <si>
    <t>Параллели В 1-2000-6</t>
  </si>
  <si>
    <t>Параллели В 1-2000-7</t>
  </si>
  <si>
    <t>Параллели В 1-2000-8</t>
  </si>
  <si>
    <t>Параллели В 1-2000-9</t>
  </si>
  <si>
    <t>Параллели В 1-2000-10</t>
  </si>
  <si>
    <t>Параллели В 1-2000-11</t>
  </si>
  <si>
    <t>Параллели В 1-2000-12</t>
  </si>
  <si>
    <t>Параллели В 1-2000-13</t>
  </si>
  <si>
    <t>Параллели В 1-2000-14</t>
  </si>
  <si>
    <t>Параллели В 1-2000-15</t>
  </si>
  <si>
    <t>Параллели В 1-2000-16</t>
  </si>
  <si>
    <t>Параллели В 1-2000-17</t>
  </si>
  <si>
    <t>Параллели В 1-2000-18</t>
  </si>
  <si>
    <t>Параллели В 1-2000-19</t>
  </si>
  <si>
    <t>Параллели В 1-2000-20</t>
  </si>
  <si>
    <t>Параллели В 1-2000-21</t>
  </si>
  <si>
    <t>Параллели В 1-2000-22</t>
  </si>
  <si>
    <t>Параллели В 1-2000-23</t>
  </si>
  <si>
    <t>Параллели В 1-2000-24</t>
  </si>
  <si>
    <t>Параллели В 1-2000-25</t>
  </si>
  <si>
    <t>Параллели В 1-2000-26</t>
  </si>
  <si>
    <t>Параллели В 1-2000-27</t>
  </si>
  <si>
    <t>Параллели В 1-2000-28</t>
  </si>
  <si>
    <t>Параллели В 2-2000</t>
  </si>
  <si>
    <t>Параллели В 2-2000-3</t>
  </si>
  <si>
    <t>Параллели В 2-2000-4</t>
  </si>
  <si>
    <t>Параллели В 2-2000-5</t>
  </si>
  <si>
    <t>Параллели В 2-2000-6</t>
  </si>
  <si>
    <t>Параллели В 2-2000-7</t>
  </si>
  <si>
    <t>Параллели В 2-2000-8</t>
  </si>
  <si>
    <t>Параллели В 2-2000-9</t>
  </si>
  <si>
    <t>Параллели В 2-2000-10</t>
  </si>
  <si>
    <t>Параллели В 2-2000-11</t>
  </si>
  <si>
    <t>Параллели В 2-2000-12</t>
  </si>
  <si>
    <t>Параллели В 2-2000-13</t>
  </si>
  <si>
    <t>Параллели В 2-2000-14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</si>
</sst>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0" fontId="9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2534567-9D87-48AE-BC7C-019724BBD4A2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B87A0CC-D0B1-4418-B38B-B1F1DA366F6B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85FD999-98D4-4045-A738-517A5B0A1344}"/>
            </a:ext>
          </a:extLst>
        </xdr:cNvPr>
        <xdr:cNvSpPr/>
      </xdr:nvSpPr>
      <xdr:spPr>
        <a:xfrm>
          <a:off x="7496175" y="400050"/>
          <a:ext cx="4181475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9A49C2D-BE41-4165-95A7-408DFCF8FA14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682A1F8-2BB1-46A2-BC7C-69FDD978BE9D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B07EB39-5ACE-4858-A041-A96AFF1C2FD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5570564-488E-4954-8E91-7F7738B3F2F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01"/>
  <sheetViews>
    <sheetView workbookViewId="0">
      <selection activeCell="F14" sqref="F14"/>
    </sheetView>
  </sheetViews>
  <sheetFormatPr defaultRowHeight="15" x14ac:dyDescent="0.25"/>
  <cols>
    <col min="1" max="1" width="5.140625" customWidth="1"/>
    <col min="2" max="2" width="23.28515625" customWidth="1"/>
    <col min="3" max="3" width="12.28515625" customWidth="1"/>
    <col min="4" max="4" width="9.85546875" customWidth="1"/>
    <col min="6" max="6" width="8.140625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14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15</v>
      </c>
      <c r="C11" s="46"/>
      <c r="D11" s="46"/>
      <c r="E11" s="46"/>
      <c r="F11" s="46"/>
      <c r="G11" s="46"/>
      <c r="H11" s="46"/>
      <c r="J11" s="45" t="s">
        <v>104</v>
      </c>
      <c r="K11" s="46"/>
      <c r="L11" s="46"/>
      <c r="M11" s="46"/>
      <c r="N11" s="46"/>
      <c r="O11" s="46"/>
      <c r="P11" s="46"/>
    </row>
    <row r="12" spans="2:16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3.75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ht="15" customHeight="1" x14ac:dyDescent="0.25">
      <c r="B14" s="22" t="s">
        <v>16</v>
      </c>
      <c r="C14" s="31">
        <v>300</v>
      </c>
      <c r="D14" s="34">
        <v>70</v>
      </c>
      <c r="E14" s="19">
        <v>3</v>
      </c>
      <c r="F14" s="19">
        <v>76</v>
      </c>
      <c r="G14" s="23">
        <v>79.5</v>
      </c>
      <c r="H14" s="28">
        <f>G14*POWER((($F$4+$F$6)/2-$F$8)/70,1.24)</f>
        <v>0</v>
      </c>
      <c r="I14" s="24"/>
      <c r="J14" s="22" t="s">
        <v>105</v>
      </c>
      <c r="K14" s="37">
        <v>300</v>
      </c>
      <c r="L14" s="38">
        <v>108</v>
      </c>
      <c r="M14" s="19">
        <v>3</v>
      </c>
      <c r="N14" s="19">
        <v>76</v>
      </c>
      <c r="O14" s="23">
        <v>134.39999999999998</v>
      </c>
      <c r="P14" s="28">
        <f>O14*POWER((($F$4+$F$6)/2-$F$8)/70,1.24)</f>
        <v>0</v>
      </c>
    </row>
    <row r="15" spans="2:16" x14ac:dyDescent="0.25">
      <c r="B15" s="22" t="s">
        <v>17</v>
      </c>
      <c r="C15" s="32"/>
      <c r="D15" s="35"/>
      <c r="E15" s="19">
        <v>4</v>
      </c>
      <c r="F15" s="19">
        <v>101</v>
      </c>
      <c r="G15" s="23">
        <v>106</v>
      </c>
      <c r="H15" s="28">
        <f t="shared" ref="H15:H78" si="0">G15*POWER((($F$4+$F$6)/2-$F$8)/70,1.24)</f>
        <v>0</v>
      </c>
      <c r="I15" s="24"/>
      <c r="J15" s="22" t="s">
        <v>106</v>
      </c>
      <c r="K15" s="37"/>
      <c r="L15" s="38"/>
      <c r="M15" s="19">
        <v>4</v>
      </c>
      <c r="N15" s="19">
        <v>101</v>
      </c>
      <c r="O15" s="23">
        <v>179.2</v>
      </c>
      <c r="P15" s="28">
        <f t="shared" ref="P15:P78" si="1">O15*POWER((($F$4+$F$6)/2-$F$8)/70,1.24)</f>
        <v>0</v>
      </c>
    </row>
    <row r="16" spans="2:16" x14ac:dyDescent="0.25">
      <c r="B16" s="22" t="s">
        <v>18</v>
      </c>
      <c r="C16" s="32"/>
      <c r="D16" s="35"/>
      <c r="E16" s="19">
        <v>5</v>
      </c>
      <c r="F16" s="19">
        <v>126</v>
      </c>
      <c r="G16" s="23">
        <v>132.5</v>
      </c>
      <c r="H16" s="28">
        <f t="shared" si="0"/>
        <v>0</v>
      </c>
      <c r="I16" s="24"/>
      <c r="J16" s="22" t="s">
        <v>107</v>
      </c>
      <c r="K16" s="37"/>
      <c r="L16" s="38"/>
      <c r="M16" s="19">
        <v>5</v>
      </c>
      <c r="N16" s="19">
        <v>126</v>
      </c>
      <c r="O16" s="23">
        <v>224</v>
      </c>
      <c r="P16" s="28">
        <f t="shared" si="1"/>
        <v>0</v>
      </c>
    </row>
    <row r="17" spans="2:16" x14ac:dyDescent="0.25">
      <c r="B17" s="22" t="s">
        <v>19</v>
      </c>
      <c r="C17" s="32"/>
      <c r="D17" s="35"/>
      <c r="E17" s="19">
        <v>6</v>
      </c>
      <c r="F17" s="19">
        <v>151</v>
      </c>
      <c r="G17" s="23">
        <v>159</v>
      </c>
      <c r="H17" s="28">
        <f t="shared" si="0"/>
        <v>0</v>
      </c>
      <c r="I17" s="24"/>
      <c r="J17" s="22" t="s">
        <v>108</v>
      </c>
      <c r="K17" s="37"/>
      <c r="L17" s="38"/>
      <c r="M17" s="19">
        <v>6</v>
      </c>
      <c r="N17" s="19">
        <v>151</v>
      </c>
      <c r="O17" s="23">
        <v>268.79999999999995</v>
      </c>
      <c r="P17" s="28">
        <f t="shared" si="1"/>
        <v>0</v>
      </c>
    </row>
    <row r="18" spans="2:16" x14ac:dyDescent="0.25">
      <c r="B18" s="22" t="s">
        <v>20</v>
      </c>
      <c r="C18" s="32"/>
      <c r="D18" s="35"/>
      <c r="E18" s="19">
        <v>7</v>
      </c>
      <c r="F18" s="16">
        <v>176</v>
      </c>
      <c r="G18" s="17">
        <v>185.5</v>
      </c>
      <c r="H18" s="28">
        <f t="shared" si="0"/>
        <v>0</v>
      </c>
      <c r="J18" s="22" t="s">
        <v>109</v>
      </c>
      <c r="K18" s="37"/>
      <c r="L18" s="38"/>
      <c r="M18" s="19">
        <v>7</v>
      </c>
      <c r="N18" s="27">
        <v>176</v>
      </c>
      <c r="O18" s="17">
        <v>313.59999999999997</v>
      </c>
      <c r="P18" s="28">
        <f t="shared" si="1"/>
        <v>0</v>
      </c>
    </row>
    <row r="19" spans="2:16" x14ac:dyDescent="0.25">
      <c r="B19" s="22" t="s">
        <v>21</v>
      </c>
      <c r="C19" s="32"/>
      <c r="D19" s="35"/>
      <c r="E19" s="19">
        <v>8</v>
      </c>
      <c r="F19" s="16">
        <v>201</v>
      </c>
      <c r="G19" s="17">
        <v>212</v>
      </c>
      <c r="H19" s="28">
        <f t="shared" si="0"/>
        <v>0</v>
      </c>
      <c r="J19" s="22" t="s">
        <v>110</v>
      </c>
      <c r="K19" s="37"/>
      <c r="L19" s="38"/>
      <c r="M19" s="19">
        <v>8</v>
      </c>
      <c r="N19" s="27">
        <v>201</v>
      </c>
      <c r="O19" s="17">
        <v>358.4</v>
      </c>
      <c r="P19" s="28">
        <f t="shared" si="1"/>
        <v>0</v>
      </c>
    </row>
    <row r="20" spans="2:16" x14ac:dyDescent="0.25">
      <c r="B20" s="22" t="s">
        <v>22</v>
      </c>
      <c r="C20" s="32"/>
      <c r="D20" s="35"/>
      <c r="E20" s="19">
        <v>9</v>
      </c>
      <c r="F20" s="16">
        <v>226</v>
      </c>
      <c r="G20" s="17">
        <v>238.5</v>
      </c>
      <c r="H20" s="28">
        <f t="shared" si="0"/>
        <v>0</v>
      </c>
      <c r="J20" s="22" t="s">
        <v>111</v>
      </c>
      <c r="K20" s="37"/>
      <c r="L20" s="38"/>
      <c r="M20" s="19">
        <v>9</v>
      </c>
      <c r="N20" s="27">
        <v>226</v>
      </c>
      <c r="O20" s="17">
        <v>403.2</v>
      </c>
      <c r="P20" s="28">
        <f t="shared" si="1"/>
        <v>0</v>
      </c>
    </row>
    <row r="21" spans="2:16" x14ac:dyDescent="0.25">
      <c r="B21" s="22" t="s">
        <v>23</v>
      </c>
      <c r="C21" s="32"/>
      <c r="D21" s="35"/>
      <c r="E21" s="19">
        <v>10</v>
      </c>
      <c r="F21" s="16">
        <v>251</v>
      </c>
      <c r="G21" s="17">
        <v>265</v>
      </c>
      <c r="H21" s="28">
        <f t="shared" si="0"/>
        <v>0</v>
      </c>
      <c r="J21" s="22" t="s">
        <v>112</v>
      </c>
      <c r="K21" s="37"/>
      <c r="L21" s="38"/>
      <c r="M21" s="19">
        <v>10</v>
      </c>
      <c r="N21" s="27">
        <v>251</v>
      </c>
      <c r="O21" s="17">
        <v>448</v>
      </c>
      <c r="P21" s="28">
        <f t="shared" si="1"/>
        <v>0</v>
      </c>
    </row>
    <row r="22" spans="2:16" ht="15.75" x14ac:dyDescent="0.25">
      <c r="B22" s="22" t="s">
        <v>24</v>
      </c>
      <c r="C22" s="32"/>
      <c r="D22" s="35"/>
      <c r="E22" s="19">
        <v>11</v>
      </c>
      <c r="F22" s="16">
        <v>276</v>
      </c>
      <c r="G22" s="17">
        <v>291.5</v>
      </c>
      <c r="H22" s="28">
        <f t="shared" si="0"/>
        <v>0</v>
      </c>
      <c r="I22" s="18"/>
      <c r="J22" s="22" t="s">
        <v>113</v>
      </c>
      <c r="K22" s="37"/>
      <c r="L22" s="38"/>
      <c r="M22" s="19">
        <v>11</v>
      </c>
      <c r="N22" s="27">
        <v>276</v>
      </c>
      <c r="O22" s="17">
        <v>492.79999999999995</v>
      </c>
      <c r="P22" s="28">
        <f t="shared" si="1"/>
        <v>0</v>
      </c>
    </row>
    <row r="23" spans="2:16" x14ac:dyDescent="0.25">
      <c r="B23" s="22" t="s">
        <v>25</v>
      </c>
      <c r="C23" s="32"/>
      <c r="D23" s="35"/>
      <c r="E23" s="19">
        <v>12</v>
      </c>
      <c r="F23" s="16">
        <v>301</v>
      </c>
      <c r="G23" s="17">
        <v>318</v>
      </c>
      <c r="H23" s="28">
        <f t="shared" si="0"/>
        <v>0</v>
      </c>
      <c r="J23" s="22" t="s">
        <v>114</v>
      </c>
      <c r="K23" s="37"/>
      <c r="L23" s="38"/>
      <c r="M23" s="19">
        <v>12</v>
      </c>
      <c r="N23" s="27">
        <v>301</v>
      </c>
      <c r="O23" s="17">
        <v>537.59999999999991</v>
      </c>
      <c r="P23" s="28">
        <f t="shared" si="1"/>
        <v>0</v>
      </c>
    </row>
    <row r="24" spans="2:16" x14ac:dyDescent="0.25">
      <c r="B24" s="22" t="s">
        <v>26</v>
      </c>
      <c r="C24" s="32"/>
      <c r="D24" s="35"/>
      <c r="E24" s="19">
        <v>13</v>
      </c>
      <c r="F24" s="16">
        <v>326</v>
      </c>
      <c r="G24" s="17">
        <v>344.5</v>
      </c>
      <c r="H24" s="28">
        <f t="shared" si="0"/>
        <v>0</v>
      </c>
      <c r="J24" s="22" t="s">
        <v>115</v>
      </c>
      <c r="K24" s="37"/>
      <c r="L24" s="38"/>
      <c r="M24" s="19">
        <v>13</v>
      </c>
      <c r="N24" s="27">
        <v>326</v>
      </c>
      <c r="O24" s="17">
        <v>582.4</v>
      </c>
      <c r="P24" s="28">
        <f t="shared" si="1"/>
        <v>0</v>
      </c>
    </row>
    <row r="25" spans="2:16" x14ac:dyDescent="0.25">
      <c r="B25" s="22" t="s">
        <v>27</v>
      </c>
      <c r="C25" s="32"/>
      <c r="D25" s="35"/>
      <c r="E25" s="19">
        <v>14</v>
      </c>
      <c r="F25" s="16">
        <v>351</v>
      </c>
      <c r="G25" s="17">
        <v>371</v>
      </c>
      <c r="H25" s="28">
        <f t="shared" si="0"/>
        <v>0</v>
      </c>
      <c r="J25" s="22" t="s">
        <v>116</v>
      </c>
      <c r="K25" s="37"/>
      <c r="L25" s="38"/>
      <c r="M25" s="19">
        <v>14</v>
      </c>
      <c r="N25" s="27">
        <v>351</v>
      </c>
      <c r="O25" s="17">
        <v>627.19999999999993</v>
      </c>
      <c r="P25" s="28">
        <f t="shared" si="1"/>
        <v>0</v>
      </c>
    </row>
    <row r="26" spans="2:16" x14ac:dyDescent="0.25">
      <c r="B26" s="22" t="s">
        <v>28</v>
      </c>
      <c r="C26" s="32"/>
      <c r="D26" s="35"/>
      <c r="E26" s="19">
        <v>15</v>
      </c>
      <c r="F26" s="16">
        <v>376</v>
      </c>
      <c r="G26" s="17">
        <v>397.5</v>
      </c>
      <c r="H26" s="28">
        <f t="shared" si="0"/>
        <v>0</v>
      </c>
      <c r="J26" s="22" t="s">
        <v>117</v>
      </c>
      <c r="K26" s="37"/>
      <c r="L26" s="38"/>
      <c r="M26" s="19">
        <v>15</v>
      </c>
      <c r="N26" s="27">
        <v>376</v>
      </c>
      <c r="O26" s="17">
        <v>672</v>
      </c>
      <c r="P26" s="28">
        <f t="shared" si="1"/>
        <v>0</v>
      </c>
    </row>
    <row r="27" spans="2:16" x14ac:dyDescent="0.25">
      <c r="B27" s="22" t="s">
        <v>29</v>
      </c>
      <c r="C27" s="32"/>
      <c r="D27" s="35"/>
      <c r="E27" s="19">
        <v>16</v>
      </c>
      <c r="F27" s="16">
        <v>401</v>
      </c>
      <c r="G27" s="17">
        <v>424</v>
      </c>
      <c r="H27" s="28">
        <f t="shared" si="0"/>
        <v>0</v>
      </c>
      <c r="J27" s="22" t="s">
        <v>118</v>
      </c>
      <c r="K27" s="37"/>
      <c r="L27" s="38"/>
      <c r="M27" s="19">
        <v>16</v>
      </c>
      <c r="N27" s="27">
        <v>401</v>
      </c>
      <c r="O27" s="17">
        <v>716.8</v>
      </c>
      <c r="P27" s="28">
        <f t="shared" si="1"/>
        <v>0</v>
      </c>
    </row>
    <row r="28" spans="2:16" x14ac:dyDescent="0.25">
      <c r="B28" s="22" t="s">
        <v>30</v>
      </c>
      <c r="C28" s="32"/>
      <c r="D28" s="35"/>
      <c r="E28" s="19">
        <v>17</v>
      </c>
      <c r="F28" s="16">
        <v>426</v>
      </c>
      <c r="G28" s="17">
        <v>450.5</v>
      </c>
      <c r="H28" s="28">
        <f t="shared" si="0"/>
        <v>0</v>
      </c>
      <c r="J28" s="22" t="s">
        <v>119</v>
      </c>
      <c r="K28" s="37"/>
      <c r="L28" s="38"/>
      <c r="M28" s="19">
        <v>17</v>
      </c>
      <c r="N28" s="27">
        <v>426</v>
      </c>
      <c r="O28" s="17">
        <v>761.59999999999991</v>
      </c>
      <c r="P28" s="28">
        <f t="shared" si="1"/>
        <v>0</v>
      </c>
    </row>
    <row r="29" spans="2:16" x14ac:dyDescent="0.25">
      <c r="B29" s="22" t="s">
        <v>31</v>
      </c>
      <c r="C29" s="32"/>
      <c r="D29" s="35"/>
      <c r="E29" s="19">
        <v>18</v>
      </c>
      <c r="F29" s="16">
        <v>451</v>
      </c>
      <c r="G29" s="17">
        <v>477</v>
      </c>
      <c r="H29" s="28">
        <f t="shared" si="0"/>
        <v>0</v>
      </c>
      <c r="J29" s="22" t="s">
        <v>120</v>
      </c>
      <c r="K29" s="37"/>
      <c r="L29" s="38"/>
      <c r="M29" s="19">
        <v>18</v>
      </c>
      <c r="N29" s="27">
        <v>451</v>
      </c>
      <c r="O29" s="17">
        <v>806.4</v>
      </c>
      <c r="P29" s="28">
        <f t="shared" si="1"/>
        <v>0</v>
      </c>
    </row>
    <row r="30" spans="2:16" x14ac:dyDescent="0.25">
      <c r="B30" s="22" t="s">
        <v>32</v>
      </c>
      <c r="C30" s="32"/>
      <c r="D30" s="35"/>
      <c r="E30" s="19">
        <v>19</v>
      </c>
      <c r="F30" s="16">
        <v>476</v>
      </c>
      <c r="G30" s="17">
        <v>503.5</v>
      </c>
      <c r="H30" s="28">
        <f t="shared" si="0"/>
        <v>0</v>
      </c>
      <c r="J30" s="22" t="s">
        <v>121</v>
      </c>
      <c r="K30" s="37"/>
      <c r="L30" s="38"/>
      <c r="M30" s="19">
        <v>19</v>
      </c>
      <c r="N30" s="27">
        <v>476</v>
      </c>
      <c r="O30" s="17">
        <v>851.19999999999993</v>
      </c>
      <c r="P30" s="28">
        <f t="shared" si="1"/>
        <v>0</v>
      </c>
    </row>
    <row r="31" spans="2:16" x14ac:dyDescent="0.25">
      <c r="B31" s="22" t="s">
        <v>33</v>
      </c>
      <c r="C31" s="32"/>
      <c r="D31" s="35"/>
      <c r="E31" s="19">
        <v>20</v>
      </c>
      <c r="F31" s="16">
        <v>501</v>
      </c>
      <c r="G31" s="17">
        <v>530</v>
      </c>
      <c r="H31" s="28">
        <f t="shared" si="0"/>
        <v>0</v>
      </c>
      <c r="J31" s="22" t="s">
        <v>122</v>
      </c>
      <c r="K31" s="37"/>
      <c r="L31" s="38"/>
      <c r="M31" s="19">
        <v>20</v>
      </c>
      <c r="N31" s="27">
        <v>501</v>
      </c>
      <c r="O31" s="17">
        <v>896</v>
      </c>
      <c r="P31" s="28">
        <f t="shared" si="1"/>
        <v>0</v>
      </c>
    </row>
    <row r="32" spans="2:16" x14ac:dyDescent="0.25">
      <c r="B32" s="22" t="s">
        <v>34</v>
      </c>
      <c r="C32" s="32"/>
      <c r="D32" s="35"/>
      <c r="E32" s="19">
        <v>21</v>
      </c>
      <c r="F32" s="16">
        <v>526</v>
      </c>
      <c r="G32" s="17">
        <v>556.5</v>
      </c>
      <c r="H32" s="28">
        <f t="shared" si="0"/>
        <v>0</v>
      </c>
      <c r="J32" s="22" t="s">
        <v>123</v>
      </c>
      <c r="K32" s="37"/>
      <c r="L32" s="38"/>
      <c r="M32" s="19">
        <v>21</v>
      </c>
      <c r="N32" s="27">
        <v>526</v>
      </c>
      <c r="O32" s="17">
        <v>940.8</v>
      </c>
      <c r="P32" s="28">
        <f t="shared" si="1"/>
        <v>0</v>
      </c>
    </row>
    <row r="33" spans="2:16" x14ac:dyDescent="0.25">
      <c r="B33" s="22" t="s">
        <v>35</v>
      </c>
      <c r="C33" s="32"/>
      <c r="D33" s="35"/>
      <c r="E33" s="19">
        <v>22</v>
      </c>
      <c r="F33" s="16">
        <v>551</v>
      </c>
      <c r="G33" s="17">
        <v>583</v>
      </c>
      <c r="H33" s="28">
        <f t="shared" si="0"/>
        <v>0</v>
      </c>
      <c r="J33" s="22" t="s">
        <v>124</v>
      </c>
      <c r="K33" s="37"/>
      <c r="L33" s="38"/>
      <c r="M33" s="19">
        <v>22</v>
      </c>
      <c r="N33" s="27">
        <v>551</v>
      </c>
      <c r="O33" s="17">
        <v>985.59999999999991</v>
      </c>
      <c r="P33" s="28">
        <f t="shared" si="1"/>
        <v>0</v>
      </c>
    </row>
    <row r="34" spans="2:16" x14ac:dyDescent="0.25">
      <c r="B34" s="22" t="s">
        <v>36</v>
      </c>
      <c r="C34" s="32"/>
      <c r="D34" s="35"/>
      <c r="E34" s="19">
        <v>23</v>
      </c>
      <c r="F34" s="16">
        <v>576</v>
      </c>
      <c r="G34" s="17">
        <v>609.5</v>
      </c>
      <c r="H34" s="28">
        <f t="shared" si="0"/>
        <v>0</v>
      </c>
      <c r="J34" s="22" t="s">
        <v>125</v>
      </c>
      <c r="K34" s="37"/>
      <c r="L34" s="38"/>
      <c r="M34" s="19">
        <v>23</v>
      </c>
      <c r="N34" s="27">
        <v>576</v>
      </c>
      <c r="O34" s="17">
        <v>1030.3999999999999</v>
      </c>
      <c r="P34" s="28">
        <f t="shared" si="1"/>
        <v>0</v>
      </c>
    </row>
    <row r="35" spans="2:16" x14ac:dyDescent="0.25">
      <c r="B35" s="22" t="s">
        <v>37</v>
      </c>
      <c r="C35" s="32"/>
      <c r="D35" s="35"/>
      <c r="E35" s="19">
        <v>24</v>
      </c>
      <c r="F35" s="16">
        <v>601</v>
      </c>
      <c r="G35" s="17">
        <v>636</v>
      </c>
      <c r="H35" s="28">
        <f t="shared" si="0"/>
        <v>0</v>
      </c>
      <c r="J35" s="22" t="s">
        <v>126</v>
      </c>
      <c r="K35" s="37"/>
      <c r="L35" s="38"/>
      <c r="M35" s="19">
        <v>24</v>
      </c>
      <c r="N35" s="27">
        <v>601</v>
      </c>
      <c r="O35" s="17">
        <v>1075.1999999999998</v>
      </c>
      <c r="P35" s="28">
        <f t="shared" si="1"/>
        <v>0</v>
      </c>
    </row>
    <row r="36" spans="2:16" x14ac:dyDescent="0.25">
      <c r="B36" s="22" t="s">
        <v>38</v>
      </c>
      <c r="C36" s="32"/>
      <c r="D36" s="35"/>
      <c r="E36" s="19">
        <v>25</v>
      </c>
      <c r="F36" s="16">
        <v>626</v>
      </c>
      <c r="G36" s="17">
        <v>662.5</v>
      </c>
      <c r="H36" s="28">
        <f t="shared" si="0"/>
        <v>0</v>
      </c>
      <c r="J36" s="22" t="s">
        <v>127</v>
      </c>
      <c r="K36" s="37"/>
      <c r="L36" s="38"/>
      <c r="M36" s="19">
        <v>25</v>
      </c>
      <c r="N36" s="27">
        <v>626</v>
      </c>
      <c r="O36" s="17">
        <v>1120</v>
      </c>
      <c r="P36" s="28">
        <f t="shared" si="1"/>
        <v>0</v>
      </c>
    </row>
    <row r="37" spans="2:16" x14ac:dyDescent="0.25">
      <c r="B37" s="22" t="s">
        <v>39</v>
      </c>
      <c r="C37" s="32"/>
      <c r="D37" s="35"/>
      <c r="E37" s="19">
        <v>26</v>
      </c>
      <c r="F37" s="16">
        <v>651</v>
      </c>
      <c r="G37" s="17">
        <v>689</v>
      </c>
      <c r="H37" s="28">
        <f t="shared" si="0"/>
        <v>0</v>
      </c>
      <c r="J37" s="22" t="s">
        <v>128</v>
      </c>
      <c r="K37" s="37"/>
      <c r="L37" s="38"/>
      <c r="M37" s="19">
        <v>26</v>
      </c>
      <c r="N37" s="27">
        <v>651</v>
      </c>
      <c r="O37" s="17">
        <v>1164.8</v>
      </c>
      <c r="P37" s="28">
        <f t="shared" si="1"/>
        <v>0</v>
      </c>
    </row>
    <row r="38" spans="2:16" x14ac:dyDescent="0.25">
      <c r="B38" s="22" t="s">
        <v>40</v>
      </c>
      <c r="C38" s="32"/>
      <c r="D38" s="35"/>
      <c r="E38" s="19">
        <v>27</v>
      </c>
      <c r="F38" s="16">
        <v>676</v>
      </c>
      <c r="G38" s="17">
        <v>715.5</v>
      </c>
      <c r="H38" s="28">
        <f t="shared" si="0"/>
        <v>0</v>
      </c>
      <c r="J38" s="22" t="s">
        <v>129</v>
      </c>
      <c r="K38" s="37"/>
      <c r="L38" s="38"/>
      <c r="M38" s="19">
        <v>27</v>
      </c>
      <c r="N38" s="27">
        <v>676</v>
      </c>
      <c r="O38" s="17">
        <v>1209.5999999999999</v>
      </c>
      <c r="P38" s="28">
        <f t="shared" si="1"/>
        <v>0</v>
      </c>
    </row>
    <row r="39" spans="2:16" x14ac:dyDescent="0.25">
      <c r="B39" s="22" t="s">
        <v>41</v>
      </c>
      <c r="C39" s="32"/>
      <c r="D39" s="35"/>
      <c r="E39" s="19">
        <v>28</v>
      </c>
      <c r="F39" s="16">
        <v>701</v>
      </c>
      <c r="G39" s="17">
        <v>742</v>
      </c>
      <c r="H39" s="28">
        <f t="shared" si="0"/>
        <v>0</v>
      </c>
      <c r="J39" s="22" t="s">
        <v>130</v>
      </c>
      <c r="K39" s="37"/>
      <c r="L39" s="38"/>
      <c r="M39" s="19">
        <v>28</v>
      </c>
      <c r="N39" s="27">
        <v>701</v>
      </c>
      <c r="O39" s="17">
        <v>1254.3999999999999</v>
      </c>
      <c r="P39" s="28">
        <f t="shared" si="1"/>
        <v>0</v>
      </c>
    </row>
    <row r="40" spans="2:16" x14ac:dyDescent="0.25">
      <c r="B40" s="22" t="s">
        <v>42</v>
      </c>
      <c r="C40" s="32"/>
      <c r="D40" s="35"/>
      <c r="E40" s="19">
        <v>29</v>
      </c>
      <c r="F40" s="16">
        <v>726</v>
      </c>
      <c r="G40" s="17">
        <v>768.5</v>
      </c>
      <c r="H40" s="28">
        <f t="shared" si="0"/>
        <v>0</v>
      </c>
      <c r="J40" s="22" t="s">
        <v>131</v>
      </c>
      <c r="K40" s="37"/>
      <c r="L40" s="38"/>
      <c r="M40" s="19">
        <v>29</v>
      </c>
      <c r="N40" s="27">
        <v>726</v>
      </c>
      <c r="O40" s="17">
        <v>1299.1999999999998</v>
      </c>
      <c r="P40" s="28">
        <f t="shared" si="1"/>
        <v>0</v>
      </c>
    </row>
    <row r="41" spans="2:16" x14ac:dyDescent="0.25">
      <c r="B41" s="22" t="s">
        <v>43</v>
      </c>
      <c r="C41" s="32"/>
      <c r="D41" s="35"/>
      <c r="E41" s="19">
        <v>30</v>
      </c>
      <c r="F41" s="16">
        <v>751</v>
      </c>
      <c r="G41" s="17">
        <v>795</v>
      </c>
      <c r="H41" s="28">
        <f t="shared" si="0"/>
        <v>0</v>
      </c>
      <c r="J41" s="22" t="s">
        <v>132</v>
      </c>
      <c r="K41" s="37"/>
      <c r="L41" s="38"/>
      <c r="M41" s="19">
        <v>30</v>
      </c>
      <c r="N41" s="27">
        <v>751</v>
      </c>
      <c r="O41" s="17">
        <v>1344</v>
      </c>
      <c r="P41" s="28">
        <f t="shared" si="1"/>
        <v>0</v>
      </c>
    </row>
    <row r="42" spans="2:16" x14ac:dyDescent="0.25">
      <c r="B42" s="22" t="s">
        <v>44</v>
      </c>
      <c r="C42" s="32"/>
      <c r="D42" s="35"/>
      <c r="E42" s="19">
        <v>31</v>
      </c>
      <c r="F42" s="16">
        <v>776</v>
      </c>
      <c r="G42" s="17">
        <v>821.5</v>
      </c>
      <c r="H42" s="28">
        <f t="shared" si="0"/>
        <v>0</v>
      </c>
      <c r="J42" s="22" t="s">
        <v>133</v>
      </c>
      <c r="K42" s="37"/>
      <c r="L42" s="38"/>
      <c r="M42" s="19">
        <v>31</v>
      </c>
      <c r="N42" s="27">
        <v>776</v>
      </c>
      <c r="O42" s="17">
        <v>1388.8</v>
      </c>
      <c r="P42" s="28">
        <f t="shared" si="1"/>
        <v>0</v>
      </c>
    </row>
    <row r="43" spans="2:16" x14ac:dyDescent="0.25">
      <c r="B43" s="22" t="s">
        <v>45</v>
      </c>
      <c r="C43" s="32"/>
      <c r="D43" s="35"/>
      <c r="E43" s="19">
        <v>32</v>
      </c>
      <c r="F43" s="16">
        <v>801</v>
      </c>
      <c r="G43" s="17">
        <v>848</v>
      </c>
      <c r="H43" s="28">
        <f t="shared" si="0"/>
        <v>0</v>
      </c>
      <c r="J43" s="22" t="s">
        <v>134</v>
      </c>
      <c r="K43" s="37"/>
      <c r="L43" s="38"/>
      <c r="M43" s="19">
        <v>32</v>
      </c>
      <c r="N43" s="27">
        <v>801</v>
      </c>
      <c r="O43" s="17">
        <v>1433.6</v>
      </c>
      <c r="P43" s="28">
        <f t="shared" si="1"/>
        <v>0</v>
      </c>
    </row>
    <row r="44" spans="2:16" x14ac:dyDescent="0.25">
      <c r="B44" s="22" t="s">
        <v>46</v>
      </c>
      <c r="C44" s="32"/>
      <c r="D44" s="35"/>
      <c r="E44" s="19">
        <v>33</v>
      </c>
      <c r="F44" s="16">
        <v>826</v>
      </c>
      <c r="G44" s="17">
        <v>874.5</v>
      </c>
      <c r="H44" s="28">
        <f t="shared" si="0"/>
        <v>0</v>
      </c>
      <c r="J44" s="22" t="s">
        <v>135</v>
      </c>
      <c r="K44" s="37"/>
      <c r="L44" s="38"/>
      <c r="M44" s="19">
        <v>33</v>
      </c>
      <c r="N44" s="27">
        <v>826</v>
      </c>
      <c r="O44" s="17">
        <v>1478.3999999999999</v>
      </c>
      <c r="P44" s="28">
        <f t="shared" si="1"/>
        <v>0</v>
      </c>
    </row>
    <row r="45" spans="2:16" x14ac:dyDescent="0.25">
      <c r="B45" s="22" t="s">
        <v>47</v>
      </c>
      <c r="C45" s="32"/>
      <c r="D45" s="35"/>
      <c r="E45" s="19">
        <v>34</v>
      </c>
      <c r="F45" s="16">
        <v>851</v>
      </c>
      <c r="G45" s="17">
        <v>901</v>
      </c>
      <c r="H45" s="28">
        <f t="shared" si="0"/>
        <v>0</v>
      </c>
      <c r="J45" s="22" t="s">
        <v>136</v>
      </c>
      <c r="K45" s="37"/>
      <c r="L45" s="38"/>
      <c r="M45" s="19">
        <v>34</v>
      </c>
      <c r="N45" s="27">
        <v>851</v>
      </c>
      <c r="O45" s="17">
        <v>1523.1999999999998</v>
      </c>
      <c r="P45" s="28">
        <f t="shared" si="1"/>
        <v>0</v>
      </c>
    </row>
    <row r="46" spans="2:16" x14ac:dyDescent="0.25">
      <c r="B46" s="22" t="s">
        <v>48</v>
      </c>
      <c r="C46" s="32"/>
      <c r="D46" s="35"/>
      <c r="E46" s="19">
        <v>35</v>
      </c>
      <c r="F46" s="16">
        <v>876</v>
      </c>
      <c r="G46" s="17">
        <v>927.5</v>
      </c>
      <c r="H46" s="28">
        <f t="shared" si="0"/>
        <v>0</v>
      </c>
      <c r="J46" s="22" t="s">
        <v>137</v>
      </c>
      <c r="K46" s="37"/>
      <c r="L46" s="38"/>
      <c r="M46" s="19">
        <v>35</v>
      </c>
      <c r="N46" s="27">
        <v>876</v>
      </c>
      <c r="O46" s="17">
        <v>1568</v>
      </c>
      <c r="P46" s="28">
        <f t="shared" si="1"/>
        <v>0</v>
      </c>
    </row>
    <row r="47" spans="2:16" x14ac:dyDescent="0.25">
      <c r="B47" s="22" t="s">
        <v>49</v>
      </c>
      <c r="C47" s="32"/>
      <c r="D47" s="35"/>
      <c r="E47" s="19">
        <v>36</v>
      </c>
      <c r="F47" s="16">
        <v>901</v>
      </c>
      <c r="G47" s="17">
        <v>954</v>
      </c>
      <c r="H47" s="28">
        <f t="shared" si="0"/>
        <v>0</v>
      </c>
      <c r="J47" s="22" t="s">
        <v>138</v>
      </c>
      <c r="K47" s="37"/>
      <c r="L47" s="38"/>
      <c r="M47" s="19">
        <v>36</v>
      </c>
      <c r="N47" s="27">
        <v>901</v>
      </c>
      <c r="O47" s="17">
        <v>1612.8</v>
      </c>
      <c r="P47" s="28">
        <f t="shared" si="1"/>
        <v>0</v>
      </c>
    </row>
    <row r="48" spans="2:16" x14ac:dyDescent="0.25">
      <c r="B48" s="22" t="s">
        <v>50</v>
      </c>
      <c r="C48" s="32"/>
      <c r="D48" s="35"/>
      <c r="E48" s="19">
        <v>37</v>
      </c>
      <c r="F48" s="16">
        <v>926</v>
      </c>
      <c r="G48" s="17">
        <v>980.5</v>
      </c>
      <c r="H48" s="28">
        <f t="shared" si="0"/>
        <v>0</v>
      </c>
      <c r="J48" s="22" t="s">
        <v>139</v>
      </c>
      <c r="K48" s="37"/>
      <c r="L48" s="38"/>
      <c r="M48" s="19">
        <v>37</v>
      </c>
      <c r="N48" s="27">
        <v>926</v>
      </c>
      <c r="O48" s="17">
        <v>1657.6</v>
      </c>
      <c r="P48" s="28">
        <f t="shared" si="1"/>
        <v>0</v>
      </c>
    </row>
    <row r="49" spans="2:16" x14ac:dyDescent="0.25">
      <c r="B49" s="22" t="s">
        <v>51</v>
      </c>
      <c r="C49" s="32"/>
      <c r="D49" s="35"/>
      <c r="E49" s="19">
        <v>38</v>
      </c>
      <c r="F49" s="16">
        <v>951</v>
      </c>
      <c r="G49" s="17">
        <v>1007</v>
      </c>
      <c r="H49" s="28">
        <f t="shared" si="0"/>
        <v>0</v>
      </c>
      <c r="J49" s="22" t="s">
        <v>140</v>
      </c>
      <c r="K49" s="37"/>
      <c r="L49" s="38"/>
      <c r="M49" s="19">
        <v>38</v>
      </c>
      <c r="N49" s="27">
        <v>951</v>
      </c>
      <c r="O49" s="17">
        <v>1702.3999999999999</v>
      </c>
      <c r="P49" s="28">
        <f t="shared" si="1"/>
        <v>0</v>
      </c>
    </row>
    <row r="50" spans="2:16" x14ac:dyDescent="0.25">
      <c r="B50" s="22" t="s">
        <v>52</v>
      </c>
      <c r="C50" s="32"/>
      <c r="D50" s="35"/>
      <c r="E50" s="19">
        <v>39</v>
      </c>
      <c r="F50" s="16">
        <v>976</v>
      </c>
      <c r="G50" s="17">
        <v>1033.5</v>
      </c>
      <c r="H50" s="28">
        <f t="shared" si="0"/>
        <v>0</v>
      </c>
      <c r="J50" s="22" t="s">
        <v>141</v>
      </c>
      <c r="K50" s="37"/>
      <c r="L50" s="38"/>
      <c r="M50" s="19">
        <v>39</v>
      </c>
      <c r="N50" s="27">
        <v>976</v>
      </c>
      <c r="O50" s="17">
        <v>1747.1999999999998</v>
      </c>
      <c r="P50" s="28">
        <f t="shared" si="1"/>
        <v>0</v>
      </c>
    </row>
    <row r="51" spans="2:16" x14ac:dyDescent="0.25">
      <c r="B51" s="22" t="s">
        <v>53</v>
      </c>
      <c r="C51" s="32"/>
      <c r="D51" s="35"/>
      <c r="E51" s="19">
        <v>40</v>
      </c>
      <c r="F51" s="16">
        <v>1001</v>
      </c>
      <c r="G51" s="17">
        <v>1060</v>
      </c>
      <c r="H51" s="28">
        <f t="shared" si="0"/>
        <v>0</v>
      </c>
      <c r="J51" s="22" t="s">
        <v>142</v>
      </c>
      <c r="K51" s="37"/>
      <c r="L51" s="38"/>
      <c r="M51" s="19">
        <v>40</v>
      </c>
      <c r="N51" s="27">
        <v>1001</v>
      </c>
      <c r="O51" s="17">
        <v>1792</v>
      </c>
      <c r="P51" s="28">
        <f t="shared" si="1"/>
        <v>0</v>
      </c>
    </row>
    <row r="52" spans="2:16" x14ac:dyDescent="0.25">
      <c r="B52" s="22" t="s">
        <v>54</v>
      </c>
      <c r="C52" s="32"/>
      <c r="D52" s="35"/>
      <c r="E52" s="19">
        <v>41</v>
      </c>
      <c r="F52" s="16">
        <v>1026</v>
      </c>
      <c r="G52" s="17">
        <v>1086.5</v>
      </c>
      <c r="H52" s="28">
        <f t="shared" si="0"/>
        <v>0</v>
      </c>
      <c r="J52" s="22" t="s">
        <v>143</v>
      </c>
      <c r="K52" s="37"/>
      <c r="L52" s="38"/>
      <c r="M52" s="19">
        <v>41</v>
      </c>
      <c r="N52" s="27">
        <v>1026</v>
      </c>
      <c r="O52" s="17">
        <v>1836.8</v>
      </c>
      <c r="P52" s="28">
        <f t="shared" si="1"/>
        <v>0</v>
      </c>
    </row>
    <row r="53" spans="2:16" x14ac:dyDescent="0.25">
      <c r="B53" s="22" t="s">
        <v>55</v>
      </c>
      <c r="C53" s="32"/>
      <c r="D53" s="35"/>
      <c r="E53" s="19">
        <v>42</v>
      </c>
      <c r="F53" s="16">
        <v>1051</v>
      </c>
      <c r="G53" s="17">
        <v>1113</v>
      </c>
      <c r="H53" s="28">
        <f t="shared" si="0"/>
        <v>0</v>
      </c>
      <c r="J53" s="22" t="s">
        <v>144</v>
      </c>
      <c r="K53" s="37"/>
      <c r="L53" s="38"/>
      <c r="M53" s="19">
        <v>42</v>
      </c>
      <c r="N53" s="27">
        <v>1051</v>
      </c>
      <c r="O53" s="17">
        <v>1881.6</v>
      </c>
      <c r="P53" s="28">
        <f t="shared" si="1"/>
        <v>0</v>
      </c>
    </row>
    <row r="54" spans="2:16" x14ac:dyDescent="0.25">
      <c r="B54" s="22" t="s">
        <v>56</v>
      </c>
      <c r="C54" s="32"/>
      <c r="D54" s="35"/>
      <c r="E54" s="19">
        <v>43</v>
      </c>
      <c r="F54" s="16">
        <v>1076</v>
      </c>
      <c r="G54" s="17">
        <v>1139.5</v>
      </c>
      <c r="H54" s="28">
        <f t="shared" si="0"/>
        <v>0</v>
      </c>
      <c r="J54" s="22" t="s">
        <v>145</v>
      </c>
      <c r="K54" s="37"/>
      <c r="L54" s="38"/>
      <c r="M54" s="19">
        <v>43</v>
      </c>
      <c r="N54" s="27">
        <v>1076</v>
      </c>
      <c r="O54" s="17">
        <v>1926.3999999999999</v>
      </c>
      <c r="P54" s="28">
        <f t="shared" si="1"/>
        <v>0</v>
      </c>
    </row>
    <row r="55" spans="2:16" x14ac:dyDescent="0.25">
      <c r="B55" s="22" t="s">
        <v>57</v>
      </c>
      <c r="C55" s="32"/>
      <c r="D55" s="35"/>
      <c r="E55" s="19">
        <v>44</v>
      </c>
      <c r="F55" s="16">
        <v>1101</v>
      </c>
      <c r="G55" s="17">
        <v>1166</v>
      </c>
      <c r="H55" s="28">
        <f t="shared" si="0"/>
        <v>0</v>
      </c>
      <c r="J55" s="22" t="s">
        <v>146</v>
      </c>
      <c r="K55" s="37"/>
      <c r="L55" s="38"/>
      <c r="M55" s="19">
        <v>44</v>
      </c>
      <c r="N55" s="27">
        <v>1101</v>
      </c>
      <c r="O55" s="17">
        <v>1971.1999999999998</v>
      </c>
      <c r="P55" s="28">
        <f t="shared" si="1"/>
        <v>0</v>
      </c>
    </row>
    <row r="56" spans="2:16" x14ac:dyDescent="0.25">
      <c r="B56" s="22" t="s">
        <v>58</v>
      </c>
      <c r="C56" s="32"/>
      <c r="D56" s="35"/>
      <c r="E56" s="19">
        <v>45</v>
      </c>
      <c r="F56" s="16">
        <v>1126</v>
      </c>
      <c r="G56" s="17">
        <v>1192.5</v>
      </c>
      <c r="H56" s="28">
        <f t="shared" si="0"/>
        <v>0</v>
      </c>
      <c r="J56" s="22" t="s">
        <v>147</v>
      </c>
      <c r="K56" s="37"/>
      <c r="L56" s="38"/>
      <c r="M56" s="19">
        <v>45</v>
      </c>
      <c r="N56" s="27">
        <v>1126</v>
      </c>
      <c r="O56" s="17">
        <v>2015.9999999999998</v>
      </c>
      <c r="P56" s="28">
        <f t="shared" si="1"/>
        <v>0</v>
      </c>
    </row>
    <row r="57" spans="2:16" x14ac:dyDescent="0.25">
      <c r="B57" s="22" t="s">
        <v>59</v>
      </c>
      <c r="C57" s="32"/>
      <c r="D57" s="35"/>
      <c r="E57" s="19">
        <v>46</v>
      </c>
      <c r="F57" s="16">
        <v>1151</v>
      </c>
      <c r="G57" s="17">
        <v>1219</v>
      </c>
      <c r="H57" s="28">
        <f t="shared" si="0"/>
        <v>0</v>
      </c>
      <c r="J57" s="22" t="s">
        <v>148</v>
      </c>
      <c r="K57" s="37"/>
      <c r="L57" s="38"/>
      <c r="M57" s="19">
        <v>46</v>
      </c>
      <c r="N57" s="27">
        <v>1151</v>
      </c>
      <c r="O57" s="17">
        <v>2060.7999999999997</v>
      </c>
      <c r="P57" s="28">
        <f t="shared" si="1"/>
        <v>0</v>
      </c>
    </row>
    <row r="58" spans="2:16" x14ac:dyDescent="0.25">
      <c r="B58" s="22" t="s">
        <v>60</v>
      </c>
      <c r="C58" s="32"/>
      <c r="D58" s="35"/>
      <c r="E58" s="19">
        <v>47</v>
      </c>
      <c r="F58" s="16">
        <v>1176</v>
      </c>
      <c r="G58" s="17">
        <v>1245.5</v>
      </c>
      <c r="H58" s="28">
        <f t="shared" si="0"/>
        <v>0</v>
      </c>
      <c r="J58" s="22" t="s">
        <v>149</v>
      </c>
      <c r="K58" s="37"/>
      <c r="L58" s="38"/>
      <c r="M58" s="19">
        <v>47</v>
      </c>
      <c r="N58" s="27">
        <v>1176</v>
      </c>
      <c r="O58" s="17">
        <v>2105.6</v>
      </c>
      <c r="P58" s="28">
        <f t="shared" si="1"/>
        <v>0</v>
      </c>
    </row>
    <row r="59" spans="2:16" x14ac:dyDescent="0.25">
      <c r="B59" s="22" t="s">
        <v>61</v>
      </c>
      <c r="C59" s="32"/>
      <c r="D59" s="35"/>
      <c r="E59" s="19">
        <v>48</v>
      </c>
      <c r="F59" s="16">
        <v>1201</v>
      </c>
      <c r="G59" s="17">
        <v>1272</v>
      </c>
      <c r="H59" s="28">
        <f t="shared" si="0"/>
        <v>0</v>
      </c>
      <c r="J59" s="22" t="s">
        <v>150</v>
      </c>
      <c r="K59" s="37"/>
      <c r="L59" s="38"/>
      <c r="M59" s="19">
        <v>48</v>
      </c>
      <c r="N59" s="27">
        <v>1201</v>
      </c>
      <c r="O59" s="17">
        <v>2150.3999999999996</v>
      </c>
      <c r="P59" s="28">
        <f t="shared" si="1"/>
        <v>0</v>
      </c>
    </row>
    <row r="60" spans="2:16" x14ac:dyDescent="0.25">
      <c r="B60" s="22" t="s">
        <v>62</v>
      </c>
      <c r="C60" s="32"/>
      <c r="D60" s="35"/>
      <c r="E60" s="19">
        <v>49</v>
      </c>
      <c r="F60" s="16">
        <v>1226</v>
      </c>
      <c r="G60" s="17">
        <v>1298.5</v>
      </c>
      <c r="H60" s="28">
        <f t="shared" si="0"/>
        <v>0</v>
      </c>
      <c r="J60" s="22" t="s">
        <v>151</v>
      </c>
      <c r="K60" s="37"/>
      <c r="L60" s="38"/>
      <c r="M60" s="19">
        <v>49</v>
      </c>
      <c r="N60" s="27">
        <v>1226</v>
      </c>
      <c r="O60" s="17">
        <v>2195.1999999999998</v>
      </c>
      <c r="P60" s="28">
        <f t="shared" si="1"/>
        <v>0</v>
      </c>
    </row>
    <row r="61" spans="2:16" x14ac:dyDescent="0.25">
      <c r="B61" s="22" t="s">
        <v>63</v>
      </c>
      <c r="C61" s="32"/>
      <c r="D61" s="35"/>
      <c r="E61" s="19">
        <v>50</v>
      </c>
      <c r="F61" s="25">
        <v>1251</v>
      </c>
      <c r="G61" s="17">
        <v>1325</v>
      </c>
      <c r="H61" s="28">
        <f t="shared" si="0"/>
        <v>0</v>
      </c>
      <c r="J61" s="22" t="s">
        <v>152</v>
      </c>
      <c r="K61" s="37"/>
      <c r="L61" s="38"/>
      <c r="M61" s="19">
        <v>50</v>
      </c>
      <c r="N61" s="25">
        <v>1251</v>
      </c>
      <c r="O61" s="17">
        <v>2240</v>
      </c>
      <c r="P61" s="28">
        <f t="shared" si="1"/>
        <v>0</v>
      </c>
    </row>
    <row r="62" spans="2:16" x14ac:dyDescent="0.25">
      <c r="B62" s="22" t="s">
        <v>64</v>
      </c>
      <c r="C62" s="32"/>
      <c r="D62" s="35"/>
      <c r="E62" s="19">
        <v>51</v>
      </c>
      <c r="F62" s="25">
        <v>1276</v>
      </c>
      <c r="G62" s="17">
        <v>1351.5</v>
      </c>
      <c r="H62" s="28">
        <f t="shared" si="0"/>
        <v>0</v>
      </c>
      <c r="J62" s="22" t="s">
        <v>153</v>
      </c>
      <c r="K62" s="37"/>
      <c r="L62" s="38"/>
      <c r="M62" s="19">
        <v>51</v>
      </c>
      <c r="N62" s="25">
        <v>1276</v>
      </c>
      <c r="O62" s="17">
        <v>2284.7999999999997</v>
      </c>
      <c r="P62" s="28">
        <f t="shared" si="1"/>
        <v>0</v>
      </c>
    </row>
    <row r="63" spans="2:16" x14ac:dyDescent="0.25">
      <c r="B63" s="22" t="s">
        <v>65</v>
      </c>
      <c r="C63" s="32"/>
      <c r="D63" s="35"/>
      <c r="E63" s="19">
        <v>52</v>
      </c>
      <c r="F63" s="25">
        <v>1301</v>
      </c>
      <c r="G63" s="17">
        <v>1378</v>
      </c>
      <c r="H63" s="28">
        <f t="shared" si="0"/>
        <v>0</v>
      </c>
      <c r="J63" s="22" t="s">
        <v>154</v>
      </c>
      <c r="K63" s="37"/>
      <c r="L63" s="38"/>
      <c r="M63" s="19">
        <v>52</v>
      </c>
      <c r="N63" s="25">
        <v>1301</v>
      </c>
      <c r="O63" s="17">
        <v>2329.6</v>
      </c>
      <c r="P63" s="28">
        <f t="shared" si="1"/>
        <v>0</v>
      </c>
    </row>
    <row r="64" spans="2:16" x14ac:dyDescent="0.25">
      <c r="B64" s="22" t="s">
        <v>66</v>
      </c>
      <c r="C64" s="32"/>
      <c r="D64" s="35"/>
      <c r="E64" s="19">
        <v>53</v>
      </c>
      <c r="F64" s="25">
        <v>1326</v>
      </c>
      <c r="G64" s="17">
        <v>1404.5</v>
      </c>
      <c r="H64" s="28">
        <f t="shared" si="0"/>
        <v>0</v>
      </c>
      <c r="J64" s="22" t="s">
        <v>155</v>
      </c>
      <c r="K64" s="37"/>
      <c r="L64" s="38"/>
      <c r="M64" s="19">
        <v>53</v>
      </c>
      <c r="N64" s="25">
        <v>1326</v>
      </c>
      <c r="O64" s="17">
        <v>2374.3999999999996</v>
      </c>
      <c r="P64" s="28">
        <f t="shared" si="1"/>
        <v>0</v>
      </c>
    </row>
    <row r="65" spans="2:16" x14ac:dyDescent="0.25">
      <c r="B65" s="22" t="s">
        <v>67</v>
      </c>
      <c r="C65" s="32"/>
      <c r="D65" s="35"/>
      <c r="E65" s="19">
        <v>54</v>
      </c>
      <c r="F65" s="25">
        <v>1351</v>
      </c>
      <c r="G65" s="17">
        <v>1431</v>
      </c>
      <c r="H65" s="28">
        <f t="shared" si="0"/>
        <v>0</v>
      </c>
      <c r="J65" s="22" t="s">
        <v>156</v>
      </c>
      <c r="K65" s="37"/>
      <c r="L65" s="38"/>
      <c r="M65" s="19">
        <v>54</v>
      </c>
      <c r="N65" s="25">
        <v>1351</v>
      </c>
      <c r="O65" s="17">
        <v>2419.1999999999998</v>
      </c>
      <c r="P65" s="28">
        <f t="shared" si="1"/>
        <v>0</v>
      </c>
    </row>
    <row r="66" spans="2:16" x14ac:dyDescent="0.25">
      <c r="B66" s="22" t="s">
        <v>68</v>
      </c>
      <c r="C66" s="32"/>
      <c r="D66" s="35"/>
      <c r="E66" s="19">
        <v>55</v>
      </c>
      <c r="F66" s="25">
        <v>1376</v>
      </c>
      <c r="G66" s="17">
        <v>1457.5</v>
      </c>
      <c r="H66" s="28">
        <f t="shared" si="0"/>
        <v>0</v>
      </c>
      <c r="J66" s="22" t="s">
        <v>157</v>
      </c>
      <c r="K66" s="37"/>
      <c r="L66" s="38"/>
      <c r="M66" s="19">
        <v>55</v>
      </c>
      <c r="N66" s="25">
        <v>1376</v>
      </c>
      <c r="O66" s="17">
        <v>2464</v>
      </c>
      <c r="P66" s="28">
        <f t="shared" si="1"/>
        <v>0</v>
      </c>
    </row>
    <row r="67" spans="2:16" x14ac:dyDescent="0.25">
      <c r="B67" s="22" t="s">
        <v>69</v>
      </c>
      <c r="C67" s="32"/>
      <c r="D67" s="35"/>
      <c r="E67" s="19">
        <v>56</v>
      </c>
      <c r="F67" s="25">
        <v>1401</v>
      </c>
      <c r="G67" s="17">
        <v>1484</v>
      </c>
      <c r="H67" s="28">
        <f t="shared" si="0"/>
        <v>0</v>
      </c>
      <c r="J67" s="22" t="s">
        <v>158</v>
      </c>
      <c r="K67" s="37"/>
      <c r="L67" s="38"/>
      <c r="M67" s="19">
        <v>56</v>
      </c>
      <c r="N67" s="25">
        <v>1401</v>
      </c>
      <c r="O67" s="17">
        <v>2508.7999999999997</v>
      </c>
      <c r="P67" s="28">
        <f t="shared" si="1"/>
        <v>0</v>
      </c>
    </row>
    <row r="68" spans="2:16" x14ac:dyDescent="0.25">
      <c r="B68" s="29" t="s">
        <v>70</v>
      </c>
      <c r="C68" s="32"/>
      <c r="D68" s="35"/>
      <c r="E68" s="19">
        <v>57</v>
      </c>
      <c r="F68" s="27">
        <v>1426</v>
      </c>
      <c r="G68" s="17">
        <v>1510.5</v>
      </c>
      <c r="H68" s="28">
        <f t="shared" si="0"/>
        <v>0</v>
      </c>
      <c r="J68" s="30" t="s">
        <v>159</v>
      </c>
      <c r="K68" s="37"/>
      <c r="L68" s="38"/>
      <c r="M68" s="19">
        <v>57</v>
      </c>
      <c r="N68" s="27">
        <v>1426</v>
      </c>
      <c r="O68" s="17">
        <v>2553.6</v>
      </c>
      <c r="P68" s="28">
        <f t="shared" si="1"/>
        <v>0</v>
      </c>
    </row>
    <row r="69" spans="2:16" x14ac:dyDescent="0.25">
      <c r="B69" s="29" t="s">
        <v>71</v>
      </c>
      <c r="C69" s="32"/>
      <c r="D69" s="35"/>
      <c r="E69" s="19">
        <v>58</v>
      </c>
      <c r="F69" s="27">
        <v>1451</v>
      </c>
      <c r="G69" s="17">
        <v>1537</v>
      </c>
      <c r="H69" s="28">
        <f t="shared" si="0"/>
        <v>0</v>
      </c>
      <c r="J69" s="30" t="s">
        <v>160</v>
      </c>
      <c r="K69" s="37"/>
      <c r="L69" s="38"/>
      <c r="M69" s="19">
        <v>58</v>
      </c>
      <c r="N69" s="27">
        <v>1451</v>
      </c>
      <c r="O69" s="17">
        <v>2598.3999999999996</v>
      </c>
      <c r="P69" s="28">
        <f t="shared" si="1"/>
        <v>0</v>
      </c>
    </row>
    <row r="70" spans="2:16" x14ac:dyDescent="0.25">
      <c r="B70" s="29" t="s">
        <v>72</v>
      </c>
      <c r="C70" s="32"/>
      <c r="D70" s="35"/>
      <c r="E70" s="19">
        <v>59</v>
      </c>
      <c r="F70" s="27">
        <v>1476</v>
      </c>
      <c r="G70" s="17">
        <v>1563.5</v>
      </c>
      <c r="H70" s="28">
        <f t="shared" si="0"/>
        <v>0</v>
      </c>
      <c r="J70" s="30" t="s">
        <v>161</v>
      </c>
      <c r="K70" s="37"/>
      <c r="L70" s="38"/>
      <c r="M70" s="19">
        <v>59</v>
      </c>
      <c r="N70" s="27">
        <v>1476</v>
      </c>
      <c r="O70" s="17">
        <v>2643.2</v>
      </c>
      <c r="P70" s="28">
        <f t="shared" si="1"/>
        <v>0</v>
      </c>
    </row>
    <row r="71" spans="2:16" x14ac:dyDescent="0.25">
      <c r="B71" s="29" t="s">
        <v>73</v>
      </c>
      <c r="C71" s="32"/>
      <c r="D71" s="35"/>
      <c r="E71" s="19">
        <v>60</v>
      </c>
      <c r="F71" s="27">
        <v>1501</v>
      </c>
      <c r="G71" s="17">
        <v>1590</v>
      </c>
      <c r="H71" s="28">
        <f t="shared" si="0"/>
        <v>0</v>
      </c>
      <c r="J71" s="30" t="s">
        <v>162</v>
      </c>
      <c r="K71" s="37"/>
      <c r="L71" s="38"/>
      <c r="M71" s="19">
        <v>60</v>
      </c>
      <c r="N71" s="27">
        <v>1501</v>
      </c>
      <c r="O71" s="17">
        <v>2688</v>
      </c>
      <c r="P71" s="28">
        <f t="shared" si="1"/>
        <v>0</v>
      </c>
    </row>
    <row r="72" spans="2:16" x14ac:dyDescent="0.25">
      <c r="B72" s="29" t="s">
        <v>74</v>
      </c>
      <c r="C72" s="32"/>
      <c r="D72" s="35"/>
      <c r="E72" s="19">
        <v>61</v>
      </c>
      <c r="F72" s="27">
        <v>1526</v>
      </c>
      <c r="G72" s="17">
        <v>1616.5</v>
      </c>
      <c r="H72" s="28">
        <f t="shared" si="0"/>
        <v>0</v>
      </c>
      <c r="J72" s="30" t="s">
        <v>163</v>
      </c>
      <c r="K72" s="37"/>
      <c r="L72" s="38"/>
      <c r="M72" s="19">
        <v>61</v>
      </c>
      <c r="N72" s="27">
        <v>1526</v>
      </c>
      <c r="O72" s="17">
        <v>2732.7999999999997</v>
      </c>
      <c r="P72" s="28">
        <f t="shared" si="1"/>
        <v>0</v>
      </c>
    </row>
    <row r="73" spans="2:16" x14ac:dyDescent="0.25">
      <c r="B73" s="29" t="s">
        <v>75</v>
      </c>
      <c r="C73" s="32"/>
      <c r="D73" s="35"/>
      <c r="E73" s="19">
        <v>62</v>
      </c>
      <c r="F73" s="27">
        <v>1551</v>
      </c>
      <c r="G73" s="17">
        <v>1643</v>
      </c>
      <c r="H73" s="28">
        <f t="shared" si="0"/>
        <v>0</v>
      </c>
      <c r="J73" s="30" t="s">
        <v>164</v>
      </c>
      <c r="K73" s="37"/>
      <c r="L73" s="38"/>
      <c r="M73" s="19">
        <v>62</v>
      </c>
      <c r="N73" s="27">
        <v>1551</v>
      </c>
      <c r="O73" s="17">
        <v>2777.6</v>
      </c>
      <c r="P73" s="28">
        <f t="shared" si="1"/>
        <v>0</v>
      </c>
    </row>
    <row r="74" spans="2:16" x14ac:dyDescent="0.25">
      <c r="B74" s="29" t="s">
        <v>76</v>
      </c>
      <c r="C74" s="32"/>
      <c r="D74" s="35"/>
      <c r="E74" s="19">
        <v>63</v>
      </c>
      <c r="F74" s="27">
        <v>1576</v>
      </c>
      <c r="G74" s="17">
        <v>1669.5</v>
      </c>
      <c r="H74" s="28">
        <f t="shared" si="0"/>
        <v>0</v>
      </c>
      <c r="J74" s="30" t="s">
        <v>165</v>
      </c>
      <c r="K74" s="37"/>
      <c r="L74" s="38"/>
      <c r="M74" s="19">
        <v>63</v>
      </c>
      <c r="N74" s="27">
        <v>1576</v>
      </c>
      <c r="O74" s="17">
        <v>2822.3999999999996</v>
      </c>
      <c r="P74" s="28">
        <f t="shared" si="1"/>
        <v>0</v>
      </c>
    </row>
    <row r="75" spans="2:16" x14ac:dyDescent="0.25">
      <c r="B75" s="29" t="s">
        <v>77</v>
      </c>
      <c r="C75" s="32"/>
      <c r="D75" s="35"/>
      <c r="E75" s="19">
        <v>64</v>
      </c>
      <c r="F75" s="27">
        <v>1601</v>
      </c>
      <c r="G75" s="17">
        <v>1696</v>
      </c>
      <c r="H75" s="28">
        <f t="shared" si="0"/>
        <v>0</v>
      </c>
      <c r="J75" s="30" t="s">
        <v>166</v>
      </c>
      <c r="K75" s="37"/>
      <c r="L75" s="38"/>
      <c r="M75" s="19">
        <v>64</v>
      </c>
      <c r="N75" s="27">
        <v>1601</v>
      </c>
      <c r="O75" s="17">
        <v>2867.2</v>
      </c>
      <c r="P75" s="28">
        <f t="shared" si="1"/>
        <v>0</v>
      </c>
    </row>
    <row r="76" spans="2:16" x14ac:dyDescent="0.25">
      <c r="B76" s="29" t="s">
        <v>78</v>
      </c>
      <c r="C76" s="32"/>
      <c r="D76" s="35"/>
      <c r="E76" s="19">
        <v>65</v>
      </c>
      <c r="F76" s="27">
        <v>1626</v>
      </c>
      <c r="G76" s="17">
        <v>1722.5</v>
      </c>
      <c r="H76" s="28">
        <f t="shared" si="0"/>
        <v>0</v>
      </c>
      <c r="J76" s="30" t="s">
        <v>167</v>
      </c>
      <c r="K76" s="37"/>
      <c r="L76" s="38"/>
      <c r="M76" s="19">
        <v>65</v>
      </c>
      <c r="N76" s="27">
        <v>1626</v>
      </c>
      <c r="O76" s="17">
        <v>2912</v>
      </c>
      <c r="P76" s="28">
        <f t="shared" si="1"/>
        <v>0</v>
      </c>
    </row>
    <row r="77" spans="2:16" x14ac:dyDescent="0.25">
      <c r="B77" s="29" t="s">
        <v>79</v>
      </c>
      <c r="C77" s="32"/>
      <c r="D77" s="35"/>
      <c r="E77" s="19">
        <v>66</v>
      </c>
      <c r="F77" s="27">
        <v>1651</v>
      </c>
      <c r="G77" s="17">
        <v>1749</v>
      </c>
      <c r="H77" s="28">
        <f t="shared" si="0"/>
        <v>0</v>
      </c>
      <c r="J77" s="30" t="s">
        <v>168</v>
      </c>
      <c r="K77" s="37"/>
      <c r="L77" s="38"/>
      <c r="M77" s="19">
        <v>66</v>
      </c>
      <c r="N77" s="27">
        <v>1651</v>
      </c>
      <c r="O77" s="17">
        <v>2956.7999999999997</v>
      </c>
      <c r="P77" s="28">
        <f t="shared" si="1"/>
        <v>0</v>
      </c>
    </row>
    <row r="78" spans="2:16" x14ac:dyDescent="0.25">
      <c r="B78" s="29" t="s">
        <v>80</v>
      </c>
      <c r="C78" s="32"/>
      <c r="D78" s="35"/>
      <c r="E78" s="19">
        <v>67</v>
      </c>
      <c r="F78" s="27">
        <v>1676</v>
      </c>
      <c r="G78" s="17">
        <v>1775.5</v>
      </c>
      <c r="H78" s="28">
        <f t="shared" si="0"/>
        <v>0</v>
      </c>
      <c r="J78" s="30" t="s">
        <v>169</v>
      </c>
      <c r="K78" s="37"/>
      <c r="L78" s="38"/>
      <c r="M78" s="19">
        <v>67</v>
      </c>
      <c r="N78" s="27">
        <v>1676</v>
      </c>
      <c r="O78" s="17">
        <v>3001.6</v>
      </c>
      <c r="P78" s="28">
        <f t="shared" si="1"/>
        <v>0</v>
      </c>
    </row>
    <row r="79" spans="2:16" x14ac:dyDescent="0.25">
      <c r="B79" s="29" t="s">
        <v>81</v>
      </c>
      <c r="C79" s="32"/>
      <c r="D79" s="35"/>
      <c r="E79" s="19">
        <v>68</v>
      </c>
      <c r="F79" s="27">
        <v>1701</v>
      </c>
      <c r="G79" s="17">
        <v>1802</v>
      </c>
      <c r="H79" s="28">
        <f t="shared" ref="H79:H101" si="2">G79*POWER((($F$4+$F$6)/2-$F$8)/70,1.24)</f>
        <v>0</v>
      </c>
      <c r="J79" s="30" t="s">
        <v>170</v>
      </c>
      <c r="K79" s="37"/>
      <c r="L79" s="38"/>
      <c r="M79" s="19">
        <v>68</v>
      </c>
      <c r="N79" s="27">
        <v>1701</v>
      </c>
      <c r="O79" s="17">
        <v>3046.3999999999996</v>
      </c>
      <c r="P79" s="28">
        <f t="shared" ref="P79:P83" si="3">O79*POWER((($F$4+$F$6)/2-$F$8)/70,1.24)</f>
        <v>0</v>
      </c>
    </row>
    <row r="80" spans="2:16" x14ac:dyDescent="0.25">
      <c r="B80" s="29" t="s">
        <v>82</v>
      </c>
      <c r="C80" s="32"/>
      <c r="D80" s="35"/>
      <c r="E80" s="19">
        <v>69</v>
      </c>
      <c r="F80" s="27">
        <v>1726</v>
      </c>
      <c r="G80" s="17">
        <v>1828.5</v>
      </c>
      <c r="H80" s="28">
        <f t="shared" si="2"/>
        <v>0</v>
      </c>
      <c r="J80" s="30" t="s">
        <v>171</v>
      </c>
      <c r="K80" s="37"/>
      <c r="L80" s="38"/>
      <c r="M80" s="19">
        <v>69</v>
      </c>
      <c r="N80" s="27">
        <v>1726</v>
      </c>
      <c r="O80" s="17">
        <v>3091.2</v>
      </c>
      <c r="P80" s="28">
        <f t="shared" si="3"/>
        <v>0</v>
      </c>
    </row>
    <row r="81" spans="2:16" x14ac:dyDescent="0.25">
      <c r="B81" s="29" t="s">
        <v>83</v>
      </c>
      <c r="C81" s="32"/>
      <c r="D81" s="35"/>
      <c r="E81" s="19">
        <v>70</v>
      </c>
      <c r="F81" s="27">
        <v>1751</v>
      </c>
      <c r="G81" s="17">
        <v>1855</v>
      </c>
      <c r="H81" s="28">
        <f t="shared" si="2"/>
        <v>0</v>
      </c>
      <c r="J81" s="30" t="s">
        <v>172</v>
      </c>
      <c r="K81" s="37"/>
      <c r="L81" s="38"/>
      <c r="M81" s="19">
        <v>70</v>
      </c>
      <c r="N81" s="27">
        <v>1751</v>
      </c>
      <c r="O81" s="17">
        <v>3136</v>
      </c>
      <c r="P81" s="28">
        <f t="shared" si="3"/>
        <v>0</v>
      </c>
    </row>
    <row r="82" spans="2:16" x14ac:dyDescent="0.25">
      <c r="B82" s="29" t="s">
        <v>84</v>
      </c>
      <c r="C82" s="32"/>
      <c r="D82" s="35"/>
      <c r="E82" s="19">
        <v>71</v>
      </c>
      <c r="F82" s="27">
        <v>1776</v>
      </c>
      <c r="G82" s="17">
        <v>1881.5</v>
      </c>
      <c r="H82" s="28">
        <f t="shared" si="2"/>
        <v>0</v>
      </c>
      <c r="J82" s="30" t="s">
        <v>173</v>
      </c>
      <c r="K82" s="37"/>
      <c r="L82" s="38"/>
      <c r="M82" s="19">
        <v>71</v>
      </c>
      <c r="N82" s="27">
        <v>1776</v>
      </c>
      <c r="O82" s="17">
        <v>3180.7999999999997</v>
      </c>
      <c r="P82" s="28">
        <f t="shared" si="3"/>
        <v>0</v>
      </c>
    </row>
    <row r="83" spans="2:16" x14ac:dyDescent="0.25">
      <c r="B83" s="29" t="s">
        <v>85</v>
      </c>
      <c r="C83" s="32"/>
      <c r="D83" s="35"/>
      <c r="E83" s="19">
        <v>72</v>
      </c>
      <c r="F83" s="27">
        <v>1801</v>
      </c>
      <c r="G83" s="17">
        <v>1908</v>
      </c>
      <c r="H83" s="28">
        <f t="shared" si="2"/>
        <v>0</v>
      </c>
      <c r="J83" s="30" t="s">
        <v>174</v>
      </c>
      <c r="K83" s="37"/>
      <c r="L83" s="38"/>
      <c r="M83" s="19">
        <v>72</v>
      </c>
      <c r="N83" s="27">
        <v>1801</v>
      </c>
      <c r="O83" s="17">
        <v>3225.6</v>
      </c>
      <c r="P83" s="28">
        <f t="shared" si="3"/>
        <v>0</v>
      </c>
    </row>
    <row r="84" spans="2:16" x14ac:dyDescent="0.25">
      <c r="B84" s="29" t="s">
        <v>86</v>
      </c>
      <c r="C84" s="32"/>
      <c r="D84" s="35"/>
      <c r="E84" s="19">
        <v>73</v>
      </c>
      <c r="F84" s="27">
        <v>1826</v>
      </c>
      <c r="G84" s="17">
        <v>1934.5</v>
      </c>
      <c r="H84" s="28">
        <f t="shared" si="2"/>
        <v>0</v>
      </c>
    </row>
    <row r="85" spans="2:16" x14ac:dyDescent="0.25">
      <c r="B85" s="29" t="s">
        <v>87</v>
      </c>
      <c r="C85" s="32"/>
      <c r="D85" s="35"/>
      <c r="E85" s="19">
        <v>74</v>
      </c>
      <c r="F85" s="27">
        <v>1851</v>
      </c>
      <c r="G85" s="17">
        <v>1961</v>
      </c>
      <c r="H85" s="28">
        <f t="shared" si="2"/>
        <v>0</v>
      </c>
    </row>
    <row r="86" spans="2:16" x14ac:dyDescent="0.25">
      <c r="B86" s="29" t="s">
        <v>88</v>
      </c>
      <c r="C86" s="32"/>
      <c r="D86" s="35"/>
      <c r="E86" s="19">
        <v>75</v>
      </c>
      <c r="F86" s="27">
        <v>1876</v>
      </c>
      <c r="G86" s="17">
        <v>1987.5</v>
      </c>
      <c r="H86" s="28">
        <f t="shared" si="2"/>
        <v>0</v>
      </c>
    </row>
    <row r="87" spans="2:16" x14ac:dyDescent="0.25">
      <c r="B87" s="29" t="s">
        <v>89</v>
      </c>
      <c r="C87" s="32"/>
      <c r="D87" s="35"/>
      <c r="E87" s="19">
        <v>76</v>
      </c>
      <c r="F87" s="27">
        <v>1901</v>
      </c>
      <c r="G87" s="17">
        <v>2014</v>
      </c>
      <c r="H87" s="28">
        <f t="shared" si="2"/>
        <v>0</v>
      </c>
    </row>
    <row r="88" spans="2:16" x14ac:dyDescent="0.25">
      <c r="B88" s="29" t="s">
        <v>90</v>
      </c>
      <c r="C88" s="32"/>
      <c r="D88" s="35"/>
      <c r="E88" s="19">
        <v>77</v>
      </c>
      <c r="F88" s="27">
        <v>1926</v>
      </c>
      <c r="G88" s="17">
        <v>2040.5</v>
      </c>
      <c r="H88" s="28">
        <f t="shared" si="2"/>
        <v>0</v>
      </c>
    </row>
    <row r="89" spans="2:16" x14ac:dyDescent="0.25">
      <c r="B89" s="29" t="s">
        <v>91</v>
      </c>
      <c r="C89" s="32"/>
      <c r="D89" s="35"/>
      <c r="E89" s="19">
        <v>78</v>
      </c>
      <c r="F89" s="27">
        <v>1951</v>
      </c>
      <c r="G89" s="17">
        <v>2067</v>
      </c>
      <c r="H89" s="28">
        <f t="shared" si="2"/>
        <v>0</v>
      </c>
    </row>
    <row r="90" spans="2:16" x14ac:dyDescent="0.25">
      <c r="B90" s="29" t="s">
        <v>92</v>
      </c>
      <c r="C90" s="32"/>
      <c r="D90" s="35"/>
      <c r="E90" s="19">
        <v>79</v>
      </c>
      <c r="F90" s="27">
        <v>1976</v>
      </c>
      <c r="G90" s="17">
        <v>2093.5</v>
      </c>
      <c r="H90" s="28">
        <f t="shared" si="2"/>
        <v>0</v>
      </c>
    </row>
    <row r="91" spans="2:16" x14ac:dyDescent="0.25">
      <c r="B91" s="29" t="s">
        <v>93</v>
      </c>
      <c r="C91" s="32"/>
      <c r="D91" s="35"/>
      <c r="E91" s="19">
        <v>80</v>
      </c>
      <c r="F91" s="27">
        <v>2001</v>
      </c>
      <c r="G91" s="17">
        <v>2120</v>
      </c>
      <c r="H91" s="28">
        <f t="shared" si="2"/>
        <v>0</v>
      </c>
    </row>
    <row r="92" spans="2:16" x14ac:dyDescent="0.25">
      <c r="B92" s="29" t="s">
        <v>94</v>
      </c>
      <c r="C92" s="32"/>
      <c r="D92" s="35"/>
      <c r="E92" s="19">
        <v>81</v>
      </c>
      <c r="F92" s="27">
        <v>2026</v>
      </c>
      <c r="G92" s="17">
        <v>2146.5</v>
      </c>
      <c r="H92" s="28">
        <f t="shared" si="2"/>
        <v>0</v>
      </c>
    </row>
    <row r="93" spans="2:16" x14ac:dyDescent="0.25">
      <c r="B93" s="29" t="s">
        <v>95</v>
      </c>
      <c r="C93" s="32"/>
      <c r="D93" s="35"/>
      <c r="E93" s="19">
        <v>82</v>
      </c>
      <c r="F93" s="27">
        <v>2051</v>
      </c>
      <c r="G93" s="17">
        <v>2173</v>
      </c>
      <c r="H93" s="28">
        <f t="shared" si="2"/>
        <v>0</v>
      </c>
    </row>
    <row r="94" spans="2:16" x14ac:dyDescent="0.25">
      <c r="B94" s="29" t="s">
        <v>96</v>
      </c>
      <c r="C94" s="32"/>
      <c r="D94" s="35"/>
      <c r="E94" s="19">
        <v>83</v>
      </c>
      <c r="F94" s="27">
        <v>2076</v>
      </c>
      <c r="G94" s="17">
        <v>2199.5</v>
      </c>
      <c r="H94" s="28">
        <f t="shared" si="2"/>
        <v>0</v>
      </c>
    </row>
    <row r="95" spans="2:16" x14ac:dyDescent="0.25">
      <c r="B95" s="29" t="s">
        <v>97</v>
      </c>
      <c r="C95" s="32"/>
      <c r="D95" s="35"/>
      <c r="E95" s="19">
        <v>84</v>
      </c>
      <c r="F95" s="27">
        <v>2101</v>
      </c>
      <c r="G95" s="17">
        <v>2226</v>
      </c>
      <c r="H95" s="28">
        <f t="shared" si="2"/>
        <v>0</v>
      </c>
    </row>
    <row r="96" spans="2:16" x14ac:dyDescent="0.25">
      <c r="B96" s="29" t="s">
        <v>98</v>
      </c>
      <c r="C96" s="32"/>
      <c r="D96" s="35"/>
      <c r="E96" s="19">
        <v>85</v>
      </c>
      <c r="F96" s="27">
        <v>2126</v>
      </c>
      <c r="G96" s="17">
        <v>2252.5</v>
      </c>
      <c r="H96" s="28">
        <f t="shared" si="2"/>
        <v>0</v>
      </c>
    </row>
    <row r="97" spans="2:8" x14ac:dyDescent="0.25">
      <c r="B97" s="29" t="s">
        <v>99</v>
      </c>
      <c r="C97" s="32"/>
      <c r="D97" s="35"/>
      <c r="E97" s="19">
        <v>86</v>
      </c>
      <c r="F97" s="27">
        <v>2151</v>
      </c>
      <c r="G97" s="17">
        <v>2279</v>
      </c>
      <c r="H97" s="28">
        <f t="shared" si="2"/>
        <v>0</v>
      </c>
    </row>
    <row r="98" spans="2:8" x14ac:dyDescent="0.25">
      <c r="B98" s="29" t="s">
        <v>100</v>
      </c>
      <c r="C98" s="32"/>
      <c r="D98" s="35"/>
      <c r="E98" s="19">
        <v>87</v>
      </c>
      <c r="F98" s="27">
        <v>2176</v>
      </c>
      <c r="G98" s="17">
        <v>2305.5</v>
      </c>
      <c r="H98" s="28">
        <f t="shared" si="2"/>
        <v>0</v>
      </c>
    </row>
    <row r="99" spans="2:8" x14ac:dyDescent="0.25">
      <c r="B99" s="29" t="s">
        <v>101</v>
      </c>
      <c r="C99" s="32"/>
      <c r="D99" s="35"/>
      <c r="E99" s="19">
        <v>88</v>
      </c>
      <c r="F99" s="27">
        <v>2201</v>
      </c>
      <c r="G99" s="17">
        <v>2332</v>
      </c>
      <c r="H99" s="28">
        <f t="shared" si="2"/>
        <v>0</v>
      </c>
    </row>
    <row r="100" spans="2:8" x14ac:dyDescent="0.25">
      <c r="B100" s="29" t="s">
        <v>102</v>
      </c>
      <c r="C100" s="32"/>
      <c r="D100" s="35"/>
      <c r="E100" s="19">
        <v>89</v>
      </c>
      <c r="F100" s="27">
        <v>2226</v>
      </c>
      <c r="G100" s="17">
        <v>2358.5</v>
      </c>
      <c r="H100" s="28">
        <f t="shared" si="2"/>
        <v>0</v>
      </c>
    </row>
    <row r="101" spans="2:8" x14ac:dyDescent="0.25">
      <c r="B101" s="29" t="s">
        <v>103</v>
      </c>
      <c r="C101" s="33"/>
      <c r="D101" s="36"/>
      <c r="E101" s="19">
        <v>90</v>
      </c>
      <c r="F101" s="27">
        <v>2251</v>
      </c>
      <c r="G101" s="17">
        <v>2385</v>
      </c>
      <c r="H101" s="28">
        <f t="shared" si="2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101"/>
    <mergeCell ref="D14:D101"/>
    <mergeCell ref="K14:K83"/>
    <mergeCell ref="L14:L83"/>
    <mergeCell ref="M12:M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6A0-B019-4446-8B71-E66926855296}">
  <dimension ref="B2:P101"/>
  <sheetViews>
    <sheetView workbookViewId="0">
      <selection activeCell="H4" sqref="H4"/>
    </sheetView>
  </sheetViews>
  <sheetFormatPr defaultRowHeight="15" x14ac:dyDescent="0.25"/>
  <cols>
    <col min="1" max="1" width="5.140625" customWidth="1"/>
    <col min="2" max="2" width="23.28515625" customWidth="1"/>
    <col min="3" max="3" width="12.28515625" customWidth="1"/>
    <col min="4" max="4" width="9.85546875" customWidth="1"/>
    <col min="6" max="6" width="8.140625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13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175</v>
      </c>
      <c r="C11" s="46"/>
      <c r="D11" s="46"/>
      <c r="E11" s="46"/>
      <c r="F11" s="46"/>
      <c r="G11" s="46"/>
      <c r="H11" s="46"/>
      <c r="J11" s="45" t="s">
        <v>312</v>
      </c>
      <c r="K11" s="46"/>
      <c r="L11" s="46"/>
      <c r="M11" s="46"/>
      <c r="N11" s="46"/>
      <c r="O11" s="46"/>
      <c r="P11" s="46"/>
    </row>
    <row r="12" spans="2:16" ht="15" customHeight="1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3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176</v>
      </c>
      <c r="C14" s="31">
        <v>500</v>
      </c>
      <c r="D14" s="34">
        <v>70</v>
      </c>
      <c r="E14" s="19">
        <v>3</v>
      </c>
      <c r="F14" s="19">
        <v>76</v>
      </c>
      <c r="G14" s="23">
        <v>117.60000000000001</v>
      </c>
      <c r="H14" s="28">
        <f>G14*POWER((($F$4+$F$6)/2-$F$8)/70,1.25)</f>
        <v>0</v>
      </c>
      <c r="I14" s="24"/>
      <c r="J14" s="22" t="s">
        <v>264</v>
      </c>
      <c r="K14" s="31">
        <v>500</v>
      </c>
      <c r="L14" s="34">
        <v>108</v>
      </c>
      <c r="M14" s="26">
        <v>3</v>
      </c>
      <c r="N14" s="20">
        <v>76</v>
      </c>
      <c r="O14" s="21">
        <v>192.89999999999998</v>
      </c>
      <c r="P14" s="28">
        <f>O14*POWER((($F$4+$F$6)/2-$F$8)/70,1.28)</f>
        <v>0</v>
      </c>
    </row>
    <row r="15" spans="2:16" x14ac:dyDescent="0.25">
      <c r="B15" s="22" t="s">
        <v>177</v>
      </c>
      <c r="C15" s="32"/>
      <c r="D15" s="35"/>
      <c r="E15" s="19">
        <v>4</v>
      </c>
      <c r="F15" s="19">
        <v>101</v>
      </c>
      <c r="G15" s="23">
        <v>156.80000000000001</v>
      </c>
      <c r="H15" s="28">
        <f t="shared" ref="H15:H17" si="0">G15*POWER((($F$4+$F$6)/2-$F$8)/70,1.25)</f>
        <v>0</v>
      </c>
      <c r="I15" s="24"/>
      <c r="J15" s="22" t="s">
        <v>265</v>
      </c>
      <c r="K15" s="32"/>
      <c r="L15" s="35"/>
      <c r="M15" s="26">
        <v>4</v>
      </c>
      <c r="N15" s="20">
        <v>101</v>
      </c>
      <c r="O15" s="21">
        <v>257.2</v>
      </c>
      <c r="P15" s="28">
        <f t="shared" ref="P15:P61" si="1">O15*POWER((($F$4+$F$6)/2-$F$8)/70,1.28)</f>
        <v>0</v>
      </c>
    </row>
    <row r="16" spans="2:16" x14ac:dyDescent="0.25">
      <c r="B16" s="22" t="s">
        <v>178</v>
      </c>
      <c r="C16" s="32"/>
      <c r="D16" s="35"/>
      <c r="E16" s="19">
        <v>5</v>
      </c>
      <c r="F16" s="19">
        <v>126</v>
      </c>
      <c r="G16" s="23">
        <v>196</v>
      </c>
      <c r="H16" s="28">
        <f t="shared" si="0"/>
        <v>0</v>
      </c>
      <c r="I16" s="24"/>
      <c r="J16" s="22" t="s">
        <v>266</v>
      </c>
      <c r="K16" s="32"/>
      <c r="L16" s="35"/>
      <c r="M16" s="26">
        <v>5</v>
      </c>
      <c r="N16" s="20">
        <v>126</v>
      </c>
      <c r="O16" s="21">
        <v>321.5</v>
      </c>
      <c r="P16" s="28">
        <f t="shared" si="1"/>
        <v>0</v>
      </c>
    </row>
    <row r="17" spans="2:16" x14ac:dyDescent="0.25">
      <c r="B17" s="22" t="s">
        <v>179</v>
      </c>
      <c r="C17" s="32"/>
      <c r="D17" s="35"/>
      <c r="E17" s="19">
        <v>6</v>
      </c>
      <c r="F17" s="19">
        <v>151</v>
      </c>
      <c r="G17" s="23">
        <v>235.20000000000002</v>
      </c>
      <c r="H17" s="28">
        <f t="shared" si="0"/>
        <v>0</v>
      </c>
      <c r="I17" s="24"/>
      <c r="J17" s="22" t="s">
        <v>267</v>
      </c>
      <c r="K17" s="32"/>
      <c r="L17" s="35"/>
      <c r="M17" s="26">
        <v>6</v>
      </c>
      <c r="N17" s="20">
        <v>151</v>
      </c>
      <c r="O17" s="21">
        <v>385.79999999999995</v>
      </c>
      <c r="P17" s="28">
        <f t="shared" si="1"/>
        <v>0</v>
      </c>
    </row>
    <row r="18" spans="2:16" x14ac:dyDescent="0.25">
      <c r="B18" s="22" t="s">
        <v>180</v>
      </c>
      <c r="C18" s="32"/>
      <c r="D18" s="35"/>
      <c r="E18" s="19">
        <v>7</v>
      </c>
      <c r="F18" s="27">
        <v>176</v>
      </c>
      <c r="G18" s="17">
        <v>274.40000000000003</v>
      </c>
      <c r="H18" s="28">
        <f>G18*POWER((($F$4+$F$6)/2-$F$8)/70,1.25)</f>
        <v>0</v>
      </c>
      <c r="J18" s="22" t="s">
        <v>268</v>
      </c>
      <c r="K18" s="32"/>
      <c r="L18" s="35"/>
      <c r="M18" s="26">
        <v>7</v>
      </c>
      <c r="N18" s="16">
        <v>176</v>
      </c>
      <c r="O18" s="17">
        <v>450.09999999999997</v>
      </c>
      <c r="P18" s="28">
        <f t="shared" si="1"/>
        <v>0</v>
      </c>
    </row>
    <row r="19" spans="2:16" x14ac:dyDescent="0.25">
      <c r="B19" s="22" t="s">
        <v>181</v>
      </c>
      <c r="C19" s="32"/>
      <c r="D19" s="35"/>
      <c r="E19" s="19">
        <v>8</v>
      </c>
      <c r="F19" s="27">
        <v>201</v>
      </c>
      <c r="G19" s="17">
        <v>313.60000000000002</v>
      </c>
      <c r="H19" s="28">
        <f t="shared" ref="H19:H82" si="2">G19*POWER((($F$4+$F$6)/2-$F$8)/70,1.25)</f>
        <v>0</v>
      </c>
      <c r="J19" s="22" t="s">
        <v>269</v>
      </c>
      <c r="K19" s="32"/>
      <c r="L19" s="35"/>
      <c r="M19" s="26">
        <v>8</v>
      </c>
      <c r="N19" s="16">
        <v>201</v>
      </c>
      <c r="O19" s="17">
        <v>514.4</v>
      </c>
      <c r="P19" s="28">
        <f t="shared" si="1"/>
        <v>0</v>
      </c>
    </row>
    <row r="20" spans="2:16" x14ac:dyDescent="0.25">
      <c r="B20" s="22" t="s">
        <v>182</v>
      </c>
      <c r="C20" s="32"/>
      <c r="D20" s="35"/>
      <c r="E20" s="19">
        <v>9</v>
      </c>
      <c r="F20" s="27">
        <v>226</v>
      </c>
      <c r="G20" s="17">
        <v>352.8</v>
      </c>
      <c r="H20" s="28">
        <f t="shared" si="2"/>
        <v>0</v>
      </c>
      <c r="J20" s="22" t="s">
        <v>270</v>
      </c>
      <c r="K20" s="32"/>
      <c r="L20" s="35"/>
      <c r="M20" s="26">
        <v>9</v>
      </c>
      <c r="N20" s="16">
        <v>226</v>
      </c>
      <c r="O20" s="17">
        <v>578.69999999999993</v>
      </c>
      <c r="P20" s="28">
        <f t="shared" si="1"/>
        <v>0</v>
      </c>
    </row>
    <row r="21" spans="2:16" x14ac:dyDescent="0.25">
      <c r="B21" s="22" t="s">
        <v>183</v>
      </c>
      <c r="C21" s="32"/>
      <c r="D21" s="35"/>
      <c r="E21" s="19">
        <v>10</v>
      </c>
      <c r="F21" s="27">
        <v>251</v>
      </c>
      <c r="G21" s="17">
        <v>392</v>
      </c>
      <c r="H21" s="28">
        <f t="shared" si="2"/>
        <v>0</v>
      </c>
      <c r="J21" s="22" t="s">
        <v>271</v>
      </c>
      <c r="K21" s="32"/>
      <c r="L21" s="35"/>
      <c r="M21" s="26">
        <v>10</v>
      </c>
      <c r="N21" s="16">
        <v>251</v>
      </c>
      <c r="O21" s="17">
        <v>643</v>
      </c>
      <c r="P21" s="28">
        <f t="shared" si="1"/>
        <v>0</v>
      </c>
    </row>
    <row r="22" spans="2:16" ht="15.75" x14ac:dyDescent="0.25">
      <c r="B22" s="22" t="s">
        <v>184</v>
      </c>
      <c r="C22" s="32"/>
      <c r="D22" s="35"/>
      <c r="E22" s="19">
        <v>11</v>
      </c>
      <c r="F22" s="27">
        <v>276</v>
      </c>
      <c r="G22" s="17">
        <v>431.20000000000005</v>
      </c>
      <c r="H22" s="28">
        <f t="shared" si="2"/>
        <v>0</v>
      </c>
      <c r="I22" s="18"/>
      <c r="J22" s="22" t="s">
        <v>272</v>
      </c>
      <c r="K22" s="32"/>
      <c r="L22" s="35"/>
      <c r="M22" s="26">
        <v>11</v>
      </c>
      <c r="N22" s="16">
        <v>276</v>
      </c>
      <c r="O22" s="17">
        <v>707.3</v>
      </c>
      <c r="P22" s="28">
        <f t="shared" si="1"/>
        <v>0</v>
      </c>
    </row>
    <row r="23" spans="2:16" x14ac:dyDescent="0.25">
      <c r="B23" s="22" t="s">
        <v>185</v>
      </c>
      <c r="C23" s="32"/>
      <c r="D23" s="35"/>
      <c r="E23" s="19">
        <v>12</v>
      </c>
      <c r="F23" s="27">
        <v>301</v>
      </c>
      <c r="G23" s="17">
        <v>470.40000000000003</v>
      </c>
      <c r="H23" s="28">
        <f t="shared" si="2"/>
        <v>0</v>
      </c>
      <c r="J23" s="22" t="s">
        <v>273</v>
      </c>
      <c r="K23" s="32"/>
      <c r="L23" s="35"/>
      <c r="M23" s="26">
        <v>12</v>
      </c>
      <c r="N23" s="16">
        <v>301</v>
      </c>
      <c r="O23" s="17">
        <v>771.59999999999991</v>
      </c>
      <c r="P23" s="28">
        <f t="shared" si="1"/>
        <v>0</v>
      </c>
    </row>
    <row r="24" spans="2:16" x14ac:dyDescent="0.25">
      <c r="B24" s="22" t="s">
        <v>186</v>
      </c>
      <c r="C24" s="32"/>
      <c r="D24" s="35"/>
      <c r="E24" s="19">
        <v>13</v>
      </c>
      <c r="F24" s="27">
        <v>326</v>
      </c>
      <c r="G24" s="17">
        <v>509.6</v>
      </c>
      <c r="H24" s="28">
        <f t="shared" si="2"/>
        <v>0</v>
      </c>
      <c r="J24" s="22" t="s">
        <v>274</v>
      </c>
      <c r="K24" s="32"/>
      <c r="L24" s="35"/>
      <c r="M24" s="26">
        <v>13</v>
      </c>
      <c r="N24" s="16">
        <v>326</v>
      </c>
      <c r="O24" s="17">
        <v>835.9</v>
      </c>
      <c r="P24" s="28">
        <f t="shared" si="1"/>
        <v>0</v>
      </c>
    </row>
    <row r="25" spans="2:16" x14ac:dyDescent="0.25">
      <c r="B25" s="22" t="s">
        <v>187</v>
      </c>
      <c r="C25" s="32"/>
      <c r="D25" s="35"/>
      <c r="E25" s="19">
        <v>14</v>
      </c>
      <c r="F25" s="27">
        <v>351</v>
      </c>
      <c r="G25" s="17">
        <v>548.80000000000007</v>
      </c>
      <c r="H25" s="28">
        <f t="shared" si="2"/>
        <v>0</v>
      </c>
      <c r="J25" s="22" t="s">
        <v>275</v>
      </c>
      <c r="K25" s="32"/>
      <c r="L25" s="35"/>
      <c r="M25" s="26">
        <v>14</v>
      </c>
      <c r="N25" s="16">
        <v>351</v>
      </c>
      <c r="O25" s="17">
        <v>900.19999999999993</v>
      </c>
      <c r="P25" s="28">
        <f t="shared" si="1"/>
        <v>0</v>
      </c>
    </row>
    <row r="26" spans="2:16" x14ac:dyDescent="0.25">
      <c r="B26" s="22" t="s">
        <v>188</v>
      </c>
      <c r="C26" s="32"/>
      <c r="D26" s="35"/>
      <c r="E26" s="19">
        <v>15</v>
      </c>
      <c r="F26" s="27">
        <v>376</v>
      </c>
      <c r="G26" s="17">
        <v>588</v>
      </c>
      <c r="H26" s="28">
        <f t="shared" si="2"/>
        <v>0</v>
      </c>
      <c r="J26" s="22" t="s">
        <v>276</v>
      </c>
      <c r="K26" s="32"/>
      <c r="L26" s="35"/>
      <c r="M26" s="26">
        <v>15</v>
      </c>
      <c r="N26" s="16">
        <v>376</v>
      </c>
      <c r="O26" s="17">
        <v>964.5</v>
      </c>
      <c r="P26" s="28">
        <f t="shared" si="1"/>
        <v>0</v>
      </c>
    </row>
    <row r="27" spans="2:16" x14ac:dyDescent="0.25">
      <c r="B27" s="22" t="s">
        <v>189</v>
      </c>
      <c r="C27" s="32"/>
      <c r="D27" s="35"/>
      <c r="E27" s="19">
        <v>16</v>
      </c>
      <c r="F27" s="27">
        <v>401</v>
      </c>
      <c r="G27" s="17">
        <v>627.20000000000005</v>
      </c>
      <c r="H27" s="28">
        <f t="shared" si="2"/>
        <v>0</v>
      </c>
      <c r="J27" s="22" t="s">
        <v>277</v>
      </c>
      <c r="K27" s="32"/>
      <c r="L27" s="35"/>
      <c r="M27" s="26">
        <v>16</v>
      </c>
      <c r="N27" s="16">
        <v>401</v>
      </c>
      <c r="O27" s="17">
        <v>1028.8</v>
      </c>
      <c r="P27" s="28">
        <f t="shared" si="1"/>
        <v>0</v>
      </c>
    </row>
    <row r="28" spans="2:16" x14ac:dyDescent="0.25">
      <c r="B28" s="22" t="s">
        <v>190</v>
      </c>
      <c r="C28" s="32"/>
      <c r="D28" s="35"/>
      <c r="E28" s="19">
        <v>17</v>
      </c>
      <c r="F28" s="27">
        <v>426</v>
      </c>
      <c r="G28" s="17">
        <v>666.40000000000009</v>
      </c>
      <c r="H28" s="28">
        <f t="shared" si="2"/>
        <v>0</v>
      </c>
      <c r="J28" s="22" t="s">
        <v>278</v>
      </c>
      <c r="K28" s="32"/>
      <c r="L28" s="35"/>
      <c r="M28" s="26">
        <v>17</v>
      </c>
      <c r="N28" s="16">
        <v>426</v>
      </c>
      <c r="O28" s="17">
        <v>1093.0999999999999</v>
      </c>
      <c r="P28" s="28">
        <f t="shared" si="1"/>
        <v>0</v>
      </c>
    </row>
    <row r="29" spans="2:16" x14ac:dyDescent="0.25">
      <c r="B29" s="22" t="s">
        <v>191</v>
      </c>
      <c r="C29" s="32"/>
      <c r="D29" s="35"/>
      <c r="E29" s="19">
        <v>18</v>
      </c>
      <c r="F29" s="27">
        <v>451</v>
      </c>
      <c r="G29" s="17">
        <v>705.6</v>
      </c>
      <c r="H29" s="28">
        <f t="shared" si="2"/>
        <v>0</v>
      </c>
      <c r="J29" s="22" t="s">
        <v>279</v>
      </c>
      <c r="K29" s="32"/>
      <c r="L29" s="35"/>
      <c r="M29" s="26">
        <v>18</v>
      </c>
      <c r="N29" s="16">
        <v>451</v>
      </c>
      <c r="O29" s="17">
        <v>1157.3999999999999</v>
      </c>
      <c r="P29" s="28">
        <f t="shared" si="1"/>
        <v>0</v>
      </c>
    </row>
    <row r="30" spans="2:16" x14ac:dyDescent="0.25">
      <c r="B30" s="22" t="s">
        <v>192</v>
      </c>
      <c r="C30" s="32"/>
      <c r="D30" s="35"/>
      <c r="E30" s="19">
        <v>19</v>
      </c>
      <c r="F30" s="27">
        <v>476</v>
      </c>
      <c r="G30" s="17">
        <v>744.80000000000007</v>
      </c>
      <c r="H30" s="28">
        <f t="shared" si="2"/>
        <v>0</v>
      </c>
      <c r="J30" s="22" t="s">
        <v>280</v>
      </c>
      <c r="K30" s="32"/>
      <c r="L30" s="35"/>
      <c r="M30" s="26">
        <v>19</v>
      </c>
      <c r="N30" s="16">
        <v>476</v>
      </c>
      <c r="O30" s="17">
        <v>1221.7</v>
      </c>
      <c r="P30" s="28">
        <f t="shared" si="1"/>
        <v>0</v>
      </c>
    </row>
    <row r="31" spans="2:16" x14ac:dyDescent="0.25">
      <c r="B31" s="22" t="s">
        <v>193</v>
      </c>
      <c r="C31" s="32"/>
      <c r="D31" s="35"/>
      <c r="E31" s="19">
        <v>20</v>
      </c>
      <c r="F31" s="27">
        <v>501</v>
      </c>
      <c r="G31" s="17">
        <v>784</v>
      </c>
      <c r="H31" s="28">
        <f t="shared" si="2"/>
        <v>0</v>
      </c>
      <c r="J31" s="22" t="s">
        <v>281</v>
      </c>
      <c r="K31" s="32"/>
      <c r="L31" s="35"/>
      <c r="M31" s="26">
        <v>20</v>
      </c>
      <c r="N31" s="16">
        <v>501</v>
      </c>
      <c r="O31" s="17">
        <v>1286</v>
      </c>
      <c r="P31" s="28">
        <f t="shared" si="1"/>
        <v>0</v>
      </c>
    </row>
    <row r="32" spans="2:16" x14ac:dyDescent="0.25">
      <c r="B32" s="22" t="s">
        <v>194</v>
      </c>
      <c r="C32" s="32"/>
      <c r="D32" s="35"/>
      <c r="E32" s="19">
        <v>21</v>
      </c>
      <c r="F32" s="27">
        <v>526</v>
      </c>
      <c r="G32" s="17">
        <v>823.2</v>
      </c>
      <c r="H32" s="28">
        <f t="shared" si="2"/>
        <v>0</v>
      </c>
      <c r="J32" s="22" t="s">
        <v>282</v>
      </c>
      <c r="K32" s="32"/>
      <c r="L32" s="35"/>
      <c r="M32" s="26">
        <v>21</v>
      </c>
      <c r="N32" s="16">
        <v>526</v>
      </c>
      <c r="O32" s="17">
        <v>1350.3</v>
      </c>
      <c r="P32" s="28">
        <f t="shared" si="1"/>
        <v>0</v>
      </c>
    </row>
    <row r="33" spans="2:16" x14ac:dyDescent="0.25">
      <c r="B33" s="22" t="s">
        <v>195</v>
      </c>
      <c r="C33" s="32"/>
      <c r="D33" s="35"/>
      <c r="E33" s="19">
        <v>22</v>
      </c>
      <c r="F33" s="27">
        <v>551</v>
      </c>
      <c r="G33" s="17">
        <v>862.40000000000009</v>
      </c>
      <c r="H33" s="28">
        <f t="shared" si="2"/>
        <v>0</v>
      </c>
      <c r="J33" s="22" t="s">
        <v>283</v>
      </c>
      <c r="K33" s="32"/>
      <c r="L33" s="35"/>
      <c r="M33" s="26">
        <v>22</v>
      </c>
      <c r="N33" s="16">
        <v>551</v>
      </c>
      <c r="O33" s="17">
        <v>1414.6</v>
      </c>
      <c r="P33" s="28">
        <f t="shared" si="1"/>
        <v>0</v>
      </c>
    </row>
    <row r="34" spans="2:16" x14ac:dyDescent="0.25">
      <c r="B34" s="22" t="s">
        <v>196</v>
      </c>
      <c r="C34" s="32"/>
      <c r="D34" s="35"/>
      <c r="E34" s="19">
        <v>23</v>
      </c>
      <c r="F34" s="27">
        <v>576</v>
      </c>
      <c r="G34" s="17">
        <v>901.6</v>
      </c>
      <c r="H34" s="28">
        <f t="shared" si="2"/>
        <v>0</v>
      </c>
      <c r="J34" s="22" t="s">
        <v>284</v>
      </c>
      <c r="K34" s="32"/>
      <c r="L34" s="35"/>
      <c r="M34" s="26">
        <v>23</v>
      </c>
      <c r="N34" s="16">
        <v>576</v>
      </c>
      <c r="O34" s="17">
        <v>1478.8999999999999</v>
      </c>
      <c r="P34" s="28">
        <f t="shared" si="1"/>
        <v>0</v>
      </c>
    </row>
    <row r="35" spans="2:16" x14ac:dyDescent="0.25">
      <c r="B35" s="22" t="s">
        <v>197</v>
      </c>
      <c r="C35" s="32"/>
      <c r="D35" s="35"/>
      <c r="E35" s="19">
        <v>24</v>
      </c>
      <c r="F35" s="27">
        <v>601</v>
      </c>
      <c r="G35" s="17">
        <v>940.80000000000007</v>
      </c>
      <c r="H35" s="28">
        <f t="shared" si="2"/>
        <v>0</v>
      </c>
      <c r="J35" s="22" t="s">
        <v>285</v>
      </c>
      <c r="K35" s="32"/>
      <c r="L35" s="35"/>
      <c r="M35" s="26">
        <v>24</v>
      </c>
      <c r="N35" s="16">
        <v>601</v>
      </c>
      <c r="O35" s="17">
        <v>1543.1999999999998</v>
      </c>
      <c r="P35" s="28">
        <f t="shared" si="1"/>
        <v>0</v>
      </c>
    </row>
    <row r="36" spans="2:16" x14ac:dyDescent="0.25">
      <c r="B36" s="22" t="s">
        <v>198</v>
      </c>
      <c r="C36" s="32"/>
      <c r="D36" s="35"/>
      <c r="E36" s="19">
        <v>25</v>
      </c>
      <c r="F36" s="27">
        <v>626</v>
      </c>
      <c r="G36" s="17">
        <v>980.00000000000011</v>
      </c>
      <c r="H36" s="28">
        <f t="shared" si="2"/>
        <v>0</v>
      </c>
      <c r="J36" s="22" t="s">
        <v>286</v>
      </c>
      <c r="K36" s="32"/>
      <c r="L36" s="35"/>
      <c r="M36" s="26">
        <v>25</v>
      </c>
      <c r="N36" s="16">
        <v>626</v>
      </c>
      <c r="O36" s="17">
        <v>1607.5</v>
      </c>
      <c r="P36" s="28">
        <f t="shared" si="1"/>
        <v>0</v>
      </c>
    </row>
    <row r="37" spans="2:16" x14ac:dyDescent="0.25">
      <c r="B37" s="22" t="s">
        <v>199</v>
      </c>
      <c r="C37" s="32"/>
      <c r="D37" s="35"/>
      <c r="E37" s="19">
        <v>26</v>
      </c>
      <c r="F37" s="27">
        <v>651</v>
      </c>
      <c r="G37" s="17">
        <v>1019.2</v>
      </c>
      <c r="H37" s="28">
        <f t="shared" si="2"/>
        <v>0</v>
      </c>
      <c r="J37" s="22" t="s">
        <v>287</v>
      </c>
      <c r="K37" s="32"/>
      <c r="L37" s="35"/>
      <c r="M37" s="26">
        <v>26</v>
      </c>
      <c r="N37" s="16">
        <v>651</v>
      </c>
      <c r="O37" s="17">
        <v>1671.8</v>
      </c>
      <c r="P37" s="28">
        <f t="shared" si="1"/>
        <v>0</v>
      </c>
    </row>
    <row r="38" spans="2:16" x14ac:dyDescent="0.25">
      <c r="B38" s="22" t="s">
        <v>200</v>
      </c>
      <c r="C38" s="32"/>
      <c r="D38" s="35"/>
      <c r="E38" s="19">
        <v>27</v>
      </c>
      <c r="F38" s="27">
        <v>676</v>
      </c>
      <c r="G38" s="17">
        <v>1058.4000000000001</v>
      </c>
      <c r="H38" s="28">
        <f t="shared" si="2"/>
        <v>0</v>
      </c>
      <c r="J38" s="22" t="s">
        <v>288</v>
      </c>
      <c r="K38" s="32"/>
      <c r="L38" s="35"/>
      <c r="M38" s="26">
        <v>27</v>
      </c>
      <c r="N38" s="16">
        <v>676</v>
      </c>
      <c r="O38" s="17">
        <v>1736.1</v>
      </c>
      <c r="P38" s="28">
        <f t="shared" si="1"/>
        <v>0</v>
      </c>
    </row>
    <row r="39" spans="2:16" x14ac:dyDescent="0.25">
      <c r="B39" s="22" t="s">
        <v>201</v>
      </c>
      <c r="C39" s="32"/>
      <c r="D39" s="35"/>
      <c r="E39" s="19">
        <v>28</v>
      </c>
      <c r="F39" s="27">
        <v>701</v>
      </c>
      <c r="G39" s="17">
        <v>1097.6000000000001</v>
      </c>
      <c r="H39" s="28">
        <f t="shared" si="2"/>
        <v>0</v>
      </c>
      <c r="J39" s="22" t="s">
        <v>289</v>
      </c>
      <c r="K39" s="32"/>
      <c r="L39" s="35"/>
      <c r="M39" s="26">
        <v>28</v>
      </c>
      <c r="N39" s="16">
        <v>701</v>
      </c>
      <c r="O39" s="17">
        <v>1800.3999999999999</v>
      </c>
      <c r="P39" s="28">
        <f t="shared" si="1"/>
        <v>0</v>
      </c>
    </row>
    <row r="40" spans="2:16" x14ac:dyDescent="0.25">
      <c r="B40" s="22" t="s">
        <v>202</v>
      </c>
      <c r="C40" s="32"/>
      <c r="D40" s="35"/>
      <c r="E40" s="19">
        <v>29</v>
      </c>
      <c r="F40" s="27">
        <v>726</v>
      </c>
      <c r="G40" s="17">
        <v>1136.8000000000002</v>
      </c>
      <c r="H40" s="28">
        <f t="shared" si="2"/>
        <v>0</v>
      </c>
      <c r="J40" s="22" t="s">
        <v>290</v>
      </c>
      <c r="K40" s="32"/>
      <c r="L40" s="35"/>
      <c r="M40" s="26">
        <v>29</v>
      </c>
      <c r="N40" s="16">
        <v>726</v>
      </c>
      <c r="O40" s="17">
        <v>1864.6999999999998</v>
      </c>
      <c r="P40" s="28">
        <f t="shared" si="1"/>
        <v>0</v>
      </c>
    </row>
    <row r="41" spans="2:16" x14ac:dyDescent="0.25">
      <c r="B41" s="22" t="s">
        <v>203</v>
      </c>
      <c r="C41" s="32"/>
      <c r="D41" s="35"/>
      <c r="E41" s="19">
        <v>30</v>
      </c>
      <c r="F41" s="27">
        <v>751</v>
      </c>
      <c r="G41" s="17">
        <v>1176</v>
      </c>
      <c r="H41" s="28">
        <f t="shared" si="2"/>
        <v>0</v>
      </c>
      <c r="J41" s="22" t="s">
        <v>291</v>
      </c>
      <c r="K41" s="32"/>
      <c r="L41" s="35"/>
      <c r="M41" s="26">
        <v>30</v>
      </c>
      <c r="N41" s="16">
        <v>751</v>
      </c>
      <c r="O41" s="17">
        <v>1929</v>
      </c>
      <c r="P41" s="28">
        <f t="shared" si="1"/>
        <v>0</v>
      </c>
    </row>
    <row r="42" spans="2:16" x14ac:dyDescent="0.25">
      <c r="B42" s="22" t="s">
        <v>204</v>
      </c>
      <c r="C42" s="32"/>
      <c r="D42" s="35"/>
      <c r="E42" s="19">
        <v>31</v>
      </c>
      <c r="F42" s="27">
        <v>776</v>
      </c>
      <c r="G42" s="17">
        <v>1215.2</v>
      </c>
      <c r="H42" s="28">
        <f t="shared" si="2"/>
        <v>0</v>
      </c>
      <c r="J42" s="22" t="s">
        <v>292</v>
      </c>
      <c r="K42" s="32"/>
      <c r="L42" s="35"/>
      <c r="M42" s="26">
        <v>31</v>
      </c>
      <c r="N42" s="16">
        <v>776</v>
      </c>
      <c r="O42" s="17">
        <v>1993.3</v>
      </c>
      <c r="P42" s="28">
        <f t="shared" si="1"/>
        <v>0</v>
      </c>
    </row>
    <row r="43" spans="2:16" x14ac:dyDescent="0.25">
      <c r="B43" s="22" t="s">
        <v>205</v>
      </c>
      <c r="C43" s="32"/>
      <c r="D43" s="35"/>
      <c r="E43" s="19">
        <v>32</v>
      </c>
      <c r="F43" s="27">
        <v>801</v>
      </c>
      <c r="G43" s="17">
        <v>1254.4000000000001</v>
      </c>
      <c r="H43" s="28">
        <f t="shared" si="2"/>
        <v>0</v>
      </c>
      <c r="J43" s="22" t="s">
        <v>293</v>
      </c>
      <c r="K43" s="32"/>
      <c r="L43" s="35"/>
      <c r="M43" s="26">
        <v>32</v>
      </c>
      <c r="N43" s="16">
        <v>801</v>
      </c>
      <c r="O43" s="17">
        <v>2057.6</v>
      </c>
      <c r="P43" s="28">
        <f t="shared" si="1"/>
        <v>0</v>
      </c>
    </row>
    <row r="44" spans="2:16" x14ac:dyDescent="0.25">
      <c r="B44" s="22" t="s">
        <v>206</v>
      </c>
      <c r="C44" s="32"/>
      <c r="D44" s="35"/>
      <c r="E44" s="19">
        <v>33</v>
      </c>
      <c r="F44" s="27">
        <v>826</v>
      </c>
      <c r="G44" s="17">
        <v>1293.6000000000001</v>
      </c>
      <c r="H44" s="28">
        <f t="shared" si="2"/>
        <v>0</v>
      </c>
      <c r="J44" s="22" t="s">
        <v>294</v>
      </c>
      <c r="K44" s="32"/>
      <c r="L44" s="35"/>
      <c r="M44" s="26">
        <v>33</v>
      </c>
      <c r="N44" s="16">
        <v>826</v>
      </c>
      <c r="O44" s="17">
        <v>2121.9</v>
      </c>
      <c r="P44" s="28">
        <f t="shared" si="1"/>
        <v>0</v>
      </c>
    </row>
    <row r="45" spans="2:16" x14ac:dyDescent="0.25">
      <c r="B45" s="22" t="s">
        <v>207</v>
      </c>
      <c r="C45" s="32"/>
      <c r="D45" s="35"/>
      <c r="E45" s="19">
        <v>34</v>
      </c>
      <c r="F45" s="27">
        <v>851</v>
      </c>
      <c r="G45" s="17">
        <v>1332.8000000000002</v>
      </c>
      <c r="H45" s="28">
        <f t="shared" si="2"/>
        <v>0</v>
      </c>
      <c r="J45" s="22" t="s">
        <v>295</v>
      </c>
      <c r="K45" s="32"/>
      <c r="L45" s="35"/>
      <c r="M45" s="26">
        <v>34</v>
      </c>
      <c r="N45" s="16">
        <v>851</v>
      </c>
      <c r="O45" s="17">
        <v>2186.1999999999998</v>
      </c>
      <c r="P45" s="28">
        <f t="shared" si="1"/>
        <v>0</v>
      </c>
    </row>
    <row r="46" spans="2:16" x14ac:dyDescent="0.25">
      <c r="B46" s="22" t="s">
        <v>208</v>
      </c>
      <c r="C46" s="32"/>
      <c r="D46" s="35"/>
      <c r="E46" s="19">
        <v>35</v>
      </c>
      <c r="F46" s="27">
        <v>876</v>
      </c>
      <c r="G46" s="17">
        <v>1372</v>
      </c>
      <c r="H46" s="28">
        <f t="shared" si="2"/>
        <v>0</v>
      </c>
      <c r="J46" s="22" t="s">
        <v>296</v>
      </c>
      <c r="K46" s="32"/>
      <c r="L46" s="35"/>
      <c r="M46" s="26">
        <v>35</v>
      </c>
      <c r="N46" s="16">
        <v>876</v>
      </c>
      <c r="O46" s="17">
        <v>2250.5</v>
      </c>
      <c r="P46" s="28">
        <f t="shared" si="1"/>
        <v>0</v>
      </c>
    </row>
    <row r="47" spans="2:16" x14ac:dyDescent="0.25">
      <c r="B47" s="22" t="s">
        <v>209</v>
      </c>
      <c r="C47" s="32"/>
      <c r="D47" s="35"/>
      <c r="E47" s="19">
        <v>36</v>
      </c>
      <c r="F47" s="27">
        <v>901</v>
      </c>
      <c r="G47" s="17">
        <v>1411.2</v>
      </c>
      <c r="H47" s="28">
        <f t="shared" si="2"/>
        <v>0</v>
      </c>
      <c r="J47" s="22" t="s">
        <v>297</v>
      </c>
      <c r="K47" s="32"/>
      <c r="L47" s="35"/>
      <c r="M47" s="26">
        <v>36</v>
      </c>
      <c r="N47" s="16">
        <v>901</v>
      </c>
      <c r="O47" s="17">
        <v>2314.7999999999997</v>
      </c>
      <c r="P47" s="28">
        <f t="shared" si="1"/>
        <v>0</v>
      </c>
    </row>
    <row r="48" spans="2:16" x14ac:dyDescent="0.25">
      <c r="B48" s="22" t="s">
        <v>210</v>
      </c>
      <c r="C48" s="32"/>
      <c r="D48" s="35"/>
      <c r="E48" s="19">
        <v>37</v>
      </c>
      <c r="F48" s="27">
        <v>926</v>
      </c>
      <c r="G48" s="17">
        <v>1450.4</v>
      </c>
      <c r="H48" s="28">
        <f t="shared" si="2"/>
        <v>0</v>
      </c>
      <c r="J48" s="22" t="s">
        <v>298</v>
      </c>
      <c r="K48" s="32"/>
      <c r="L48" s="35"/>
      <c r="M48" s="26">
        <v>37</v>
      </c>
      <c r="N48" s="16">
        <v>926</v>
      </c>
      <c r="O48" s="17">
        <v>2379.1</v>
      </c>
      <c r="P48" s="28">
        <f t="shared" si="1"/>
        <v>0</v>
      </c>
    </row>
    <row r="49" spans="2:16" x14ac:dyDescent="0.25">
      <c r="B49" s="22" t="s">
        <v>211</v>
      </c>
      <c r="C49" s="32"/>
      <c r="D49" s="35"/>
      <c r="E49" s="19">
        <v>38</v>
      </c>
      <c r="F49" s="27">
        <v>951</v>
      </c>
      <c r="G49" s="17">
        <v>1489.6000000000001</v>
      </c>
      <c r="H49" s="28">
        <f t="shared" si="2"/>
        <v>0</v>
      </c>
      <c r="J49" s="22" t="s">
        <v>299</v>
      </c>
      <c r="K49" s="32"/>
      <c r="L49" s="35"/>
      <c r="M49" s="26">
        <v>38</v>
      </c>
      <c r="N49" s="16">
        <v>951</v>
      </c>
      <c r="O49" s="17">
        <v>2443.4</v>
      </c>
      <c r="P49" s="28">
        <f t="shared" si="1"/>
        <v>0</v>
      </c>
    </row>
    <row r="50" spans="2:16" x14ac:dyDescent="0.25">
      <c r="B50" s="22" t="s">
        <v>212</v>
      </c>
      <c r="C50" s="32"/>
      <c r="D50" s="35"/>
      <c r="E50" s="19">
        <v>39</v>
      </c>
      <c r="F50" s="27">
        <v>976</v>
      </c>
      <c r="G50" s="17">
        <v>1528.8000000000002</v>
      </c>
      <c r="H50" s="28">
        <f t="shared" si="2"/>
        <v>0</v>
      </c>
      <c r="J50" s="22" t="s">
        <v>300</v>
      </c>
      <c r="K50" s="32"/>
      <c r="L50" s="35"/>
      <c r="M50" s="26">
        <v>39</v>
      </c>
      <c r="N50" s="16">
        <v>976</v>
      </c>
      <c r="O50" s="17">
        <v>2507.6999999999998</v>
      </c>
      <c r="P50" s="28">
        <f t="shared" si="1"/>
        <v>0</v>
      </c>
    </row>
    <row r="51" spans="2:16" x14ac:dyDescent="0.25">
      <c r="B51" s="22" t="s">
        <v>213</v>
      </c>
      <c r="C51" s="32"/>
      <c r="D51" s="35"/>
      <c r="E51" s="19">
        <v>40</v>
      </c>
      <c r="F51" s="27">
        <v>1001</v>
      </c>
      <c r="G51" s="17">
        <v>1568</v>
      </c>
      <c r="H51" s="28">
        <f t="shared" si="2"/>
        <v>0</v>
      </c>
      <c r="J51" s="22" t="s">
        <v>301</v>
      </c>
      <c r="K51" s="32"/>
      <c r="L51" s="35"/>
      <c r="M51" s="26">
        <v>40</v>
      </c>
      <c r="N51" s="16">
        <v>1001</v>
      </c>
      <c r="O51" s="17">
        <v>2572</v>
      </c>
      <c r="P51" s="28">
        <f t="shared" si="1"/>
        <v>0</v>
      </c>
    </row>
    <row r="52" spans="2:16" x14ac:dyDescent="0.25">
      <c r="B52" s="22" t="s">
        <v>214</v>
      </c>
      <c r="C52" s="32"/>
      <c r="D52" s="35"/>
      <c r="E52" s="19">
        <v>41</v>
      </c>
      <c r="F52" s="27">
        <v>1026</v>
      </c>
      <c r="G52" s="17">
        <v>1607.2</v>
      </c>
      <c r="H52" s="28">
        <f t="shared" si="2"/>
        <v>0</v>
      </c>
      <c r="J52" s="22" t="s">
        <v>302</v>
      </c>
      <c r="K52" s="32"/>
      <c r="L52" s="35"/>
      <c r="M52" s="26">
        <v>41</v>
      </c>
      <c r="N52" s="16">
        <v>1026</v>
      </c>
      <c r="O52" s="17">
        <v>2636.2999999999997</v>
      </c>
      <c r="P52" s="28">
        <f t="shared" si="1"/>
        <v>0</v>
      </c>
    </row>
    <row r="53" spans="2:16" x14ac:dyDescent="0.25">
      <c r="B53" s="22" t="s">
        <v>215</v>
      </c>
      <c r="C53" s="32"/>
      <c r="D53" s="35"/>
      <c r="E53" s="19">
        <v>42</v>
      </c>
      <c r="F53" s="27">
        <v>1051</v>
      </c>
      <c r="G53" s="17">
        <v>1646.4</v>
      </c>
      <c r="H53" s="28">
        <f t="shared" si="2"/>
        <v>0</v>
      </c>
      <c r="J53" s="22" t="s">
        <v>303</v>
      </c>
      <c r="K53" s="32"/>
      <c r="L53" s="35"/>
      <c r="M53" s="26">
        <v>42</v>
      </c>
      <c r="N53" s="16">
        <v>1051</v>
      </c>
      <c r="O53" s="17">
        <v>2700.6</v>
      </c>
      <c r="P53" s="28">
        <f t="shared" si="1"/>
        <v>0</v>
      </c>
    </row>
    <row r="54" spans="2:16" x14ac:dyDescent="0.25">
      <c r="B54" s="22" t="s">
        <v>216</v>
      </c>
      <c r="C54" s="32"/>
      <c r="D54" s="35"/>
      <c r="E54" s="19">
        <v>43</v>
      </c>
      <c r="F54" s="27">
        <v>1076</v>
      </c>
      <c r="G54" s="17">
        <v>1685.6000000000001</v>
      </c>
      <c r="H54" s="28">
        <f t="shared" si="2"/>
        <v>0</v>
      </c>
      <c r="J54" s="22" t="s">
        <v>304</v>
      </c>
      <c r="K54" s="32"/>
      <c r="L54" s="35"/>
      <c r="M54" s="26">
        <v>43</v>
      </c>
      <c r="N54" s="16">
        <v>1076</v>
      </c>
      <c r="O54" s="17">
        <v>2764.9</v>
      </c>
      <c r="P54" s="28">
        <f t="shared" si="1"/>
        <v>0</v>
      </c>
    </row>
    <row r="55" spans="2:16" x14ac:dyDescent="0.25">
      <c r="B55" s="22" t="s">
        <v>217</v>
      </c>
      <c r="C55" s="32"/>
      <c r="D55" s="35"/>
      <c r="E55" s="19">
        <v>44</v>
      </c>
      <c r="F55" s="27">
        <v>1101</v>
      </c>
      <c r="G55" s="17">
        <v>1724.8000000000002</v>
      </c>
      <c r="H55" s="28">
        <f t="shared" si="2"/>
        <v>0</v>
      </c>
      <c r="J55" s="22" t="s">
        <v>305</v>
      </c>
      <c r="K55" s="32"/>
      <c r="L55" s="35"/>
      <c r="M55" s="26">
        <v>44</v>
      </c>
      <c r="N55" s="16">
        <v>1101</v>
      </c>
      <c r="O55" s="17">
        <v>2829.2</v>
      </c>
      <c r="P55" s="28">
        <f t="shared" si="1"/>
        <v>0</v>
      </c>
    </row>
    <row r="56" spans="2:16" x14ac:dyDescent="0.25">
      <c r="B56" s="22" t="s">
        <v>218</v>
      </c>
      <c r="C56" s="32"/>
      <c r="D56" s="35"/>
      <c r="E56" s="19">
        <v>45</v>
      </c>
      <c r="F56" s="27">
        <v>1126</v>
      </c>
      <c r="G56" s="17">
        <v>1764.0000000000002</v>
      </c>
      <c r="H56" s="28">
        <f t="shared" si="2"/>
        <v>0</v>
      </c>
      <c r="J56" s="22" t="s">
        <v>306</v>
      </c>
      <c r="K56" s="32"/>
      <c r="L56" s="35"/>
      <c r="M56" s="26">
        <v>45</v>
      </c>
      <c r="N56" s="16">
        <v>1126</v>
      </c>
      <c r="O56" s="17">
        <v>2893.5</v>
      </c>
      <c r="P56" s="28">
        <f t="shared" si="1"/>
        <v>0</v>
      </c>
    </row>
    <row r="57" spans="2:16" x14ac:dyDescent="0.25">
      <c r="B57" s="22" t="s">
        <v>219</v>
      </c>
      <c r="C57" s="32"/>
      <c r="D57" s="35"/>
      <c r="E57" s="19">
        <v>46</v>
      </c>
      <c r="F57" s="27">
        <v>1151</v>
      </c>
      <c r="G57" s="17">
        <v>1803.2</v>
      </c>
      <c r="H57" s="28">
        <f t="shared" si="2"/>
        <v>0</v>
      </c>
      <c r="J57" s="22" t="s">
        <v>307</v>
      </c>
      <c r="K57" s="32"/>
      <c r="L57" s="35"/>
      <c r="M57" s="26">
        <v>46</v>
      </c>
      <c r="N57" s="16">
        <v>1151</v>
      </c>
      <c r="O57" s="17">
        <v>2957.7999999999997</v>
      </c>
      <c r="P57" s="28">
        <f t="shared" si="1"/>
        <v>0</v>
      </c>
    </row>
    <row r="58" spans="2:16" x14ac:dyDescent="0.25">
      <c r="B58" s="22" t="s">
        <v>220</v>
      </c>
      <c r="C58" s="32"/>
      <c r="D58" s="35"/>
      <c r="E58" s="19">
        <v>47</v>
      </c>
      <c r="F58" s="27">
        <v>1176</v>
      </c>
      <c r="G58" s="17">
        <v>1842.4</v>
      </c>
      <c r="H58" s="28">
        <f t="shared" si="2"/>
        <v>0</v>
      </c>
      <c r="J58" s="22" t="s">
        <v>308</v>
      </c>
      <c r="K58" s="32"/>
      <c r="L58" s="35"/>
      <c r="M58" s="26">
        <v>47</v>
      </c>
      <c r="N58" s="16">
        <v>1176</v>
      </c>
      <c r="O58" s="17">
        <v>3022.1</v>
      </c>
      <c r="P58" s="28">
        <f t="shared" si="1"/>
        <v>0</v>
      </c>
    </row>
    <row r="59" spans="2:16" x14ac:dyDescent="0.25">
      <c r="B59" s="22" t="s">
        <v>221</v>
      </c>
      <c r="C59" s="32"/>
      <c r="D59" s="35"/>
      <c r="E59" s="19">
        <v>48</v>
      </c>
      <c r="F59" s="27">
        <v>1201</v>
      </c>
      <c r="G59" s="17">
        <v>1881.6000000000001</v>
      </c>
      <c r="H59" s="28">
        <f t="shared" si="2"/>
        <v>0</v>
      </c>
      <c r="J59" s="22" t="s">
        <v>309</v>
      </c>
      <c r="K59" s="32"/>
      <c r="L59" s="35"/>
      <c r="M59" s="26">
        <v>48</v>
      </c>
      <c r="N59" s="16">
        <v>1201</v>
      </c>
      <c r="O59" s="17">
        <v>3086.3999999999996</v>
      </c>
      <c r="P59" s="28">
        <f t="shared" si="1"/>
        <v>0</v>
      </c>
    </row>
    <row r="60" spans="2:16" x14ac:dyDescent="0.25">
      <c r="B60" s="22" t="s">
        <v>222</v>
      </c>
      <c r="C60" s="32"/>
      <c r="D60" s="35"/>
      <c r="E60" s="19">
        <v>49</v>
      </c>
      <c r="F60" s="27">
        <v>1226</v>
      </c>
      <c r="G60" s="17">
        <v>1920.8000000000002</v>
      </c>
      <c r="H60" s="28">
        <f t="shared" si="2"/>
        <v>0</v>
      </c>
      <c r="J60" s="22" t="s">
        <v>310</v>
      </c>
      <c r="K60" s="32"/>
      <c r="L60" s="35"/>
      <c r="M60" s="26">
        <v>49</v>
      </c>
      <c r="N60" s="16">
        <v>1226</v>
      </c>
      <c r="O60" s="17">
        <v>3150.7</v>
      </c>
      <c r="P60" s="28">
        <f t="shared" si="1"/>
        <v>0</v>
      </c>
    </row>
    <row r="61" spans="2:16" x14ac:dyDescent="0.25">
      <c r="B61" s="22" t="s">
        <v>223</v>
      </c>
      <c r="C61" s="32"/>
      <c r="D61" s="35"/>
      <c r="E61" s="19">
        <v>50</v>
      </c>
      <c r="F61" s="25">
        <v>1251</v>
      </c>
      <c r="G61" s="17">
        <v>1960.0000000000002</v>
      </c>
      <c r="H61" s="28">
        <f t="shared" si="2"/>
        <v>0</v>
      </c>
      <c r="J61" s="22" t="s">
        <v>311</v>
      </c>
      <c r="K61" s="33"/>
      <c r="L61" s="36"/>
      <c r="M61" s="26">
        <v>50</v>
      </c>
      <c r="N61" s="16">
        <v>1251</v>
      </c>
      <c r="O61" s="17">
        <v>3215</v>
      </c>
      <c r="P61" s="28">
        <f t="shared" si="1"/>
        <v>0</v>
      </c>
    </row>
    <row r="62" spans="2:16" x14ac:dyDescent="0.25">
      <c r="B62" s="22" t="s">
        <v>224</v>
      </c>
      <c r="C62" s="32"/>
      <c r="D62" s="35"/>
      <c r="E62" s="19">
        <v>51</v>
      </c>
      <c r="F62" s="25">
        <v>1276</v>
      </c>
      <c r="G62" s="17">
        <v>1999.2</v>
      </c>
      <c r="H62" s="28">
        <f t="shared" si="2"/>
        <v>0</v>
      </c>
    </row>
    <row r="63" spans="2:16" x14ac:dyDescent="0.25">
      <c r="B63" s="22" t="s">
        <v>225</v>
      </c>
      <c r="C63" s="32"/>
      <c r="D63" s="35"/>
      <c r="E63" s="19">
        <v>52</v>
      </c>
      <c r="F63" s="25">
        <v>1301</v>
      </c>
      <c r="G63" s="17">
        <v>2038.4</v>
      </c>
      <c r="H63" s="28">
        <f t="shared" si="2"/>
        <v>0</v>
      </c>
    </row>
    <row r="64" spans="2:16" x14ac:dyDescent="0.25">
      <c r="B64" s="22" t="s">
        <v>226</v>
      </c>
      <c r="C64" s="32"/>
      <c r="D64" s="35"/>
      <c r="E64" s="19">
        <v>53</v>
      </c>
      <c r="F64" s="25">
        <v>1326</v>
      </c>
      <c r="G64" s="17">
        <v>2077.6000000000004</v>
      </c>
      <c r="H64" s="28">
        <f t="shared" si="2"/>
        <v>0</v>
      </c>
    </row>
    <row r="65" spans="2:8" x14ac:dyDescent="0.25">
      <c r="B65" s="22" t="s">
        <v>227</v>
      </c>
      <c r="C65" s="32"/>
      <c r="D65" s="35"/>
      <c r="E65" s="19">
        <v>54</v>
      </c>
      <c r="F65" s="25">
        <v>1351</v>
      </c>
      <c r="G65" s="17">
        <v>2116.8000000000002</v>
      </c>
      <c r="H65" s="28">
        <f t="shared" si="2"/>
        <v>0</v>
      </c>
    </row>
    <row r="66" spans="2:8" x14ac:dyDescent="0.25">
      <c r="B66" s="22" t="s">
        <v>228</v>
      </c>
      <c r="C66" s="32"/>
      <c r="D66" s="35"/>
      <c r="E66" s="19">
        <v>55</v>
      </c>
      <c r="F66" s="25">
        <v>1376</v>
      </c>
      <c r="G66" s="17">
        <v>2156</v>
      </c>
      <c r="H66" s="28">
        <f t="shared" si="2"/>
        <v>0</v>
      </c>
    </row>
    <row r="67" spans="2:8" x14ac:dyDescent="0.25">
      <c r="B67" s="22" t="s">
        <v>229</v>
      </c>
      <c r="C67" s="32"/>
      <c r="D67" s="35"/>
      <c r="E67" s="19">
        <v>56</v>
      </c>
      <c r="F67" s="25">
        <v>1401</v>
      </c>
      <c r="G67" s="17">
        <v>2195.2000000000003</v>
      </c>
      <c r="H67" s="28">
        <f t="shared" si="2"/>
        <v>0</v>
      </c>
    </row>
    <row r="68" spans="2:8" x14ac:dyDescent="0.25">
      <c r="B68" s="29" t="s">
        <v>230</v>
      </c>
      <c r="C68" s="32"/>
      <c r="D68" s="35"/>
      <c r="E68" s="19">
        <v>57</v>
      </c>
      <c r="F68" s="27">
        <v>1426</v>
      </c>
      <c r="G68" s="17">
        <v>2234.4</v>
      </c>
      <c r="H68" s="28">
        <f t="shared" si="2"/>
        <v>0</v>
      </c>
    </row>
    <row r="69" spans="2:8" x14ac:dyDescent="0.25">
      <c r="B69" s="29" t="s">
        <v>231</v>
      </c>
      <c r="C69" s="32"/>
      <c r="D69" s="35"/>
      <c r="E69" s="19">
        <v>58</v>
      </c>
      <c r="F69" s="27">
        <v>1451</v>
      </c>
      <c r="G69" s="17">
        <v>2273.6000000000004</v>
      </c>
      <c r="H69" s="28">
        <f t="shared" si="2"/>
        <v>0</v>
      </c>
    </row>
    <row r="70" spans="2:8" x14ac:dyDescent="0.25">
      <c r="B70" s="29" t="s">
        <v>232</v>
      </c>
      <c r="C70" s="32"/>
      <c r="D70" s="35"/>
      <c r="E70" s="19">
        <v>59</v>
      </c>
      <c r="F70" s="27">
        <v>1476</v>
      </c>
      <c r="G70" s="17">
        <v>2312.8000000000002</v>
      </c>
      <c r="H70" s="28">
        <f t="shared" si="2"/>
        <v>0</v>
      </c>
    </row>
    <row r="71" spans="2:8" x14ac:dyDescent="0.25">
      <c r="B71" s="29" t="s">
        <v>233</v>
      </c>
      <c r="C71" s="32"/>
      <c r="D71" s="35"/>
      <c r="E71" s="19">
        <v>60</v>
      </c>
      <c r="F71" s="27">
        <v>1501</v>
      </c>
      <c r="G71" s="17">
        <v>2352</v>
      </c>
      <c r="H71" s="28">
        <f t="shared" si="2"/>
        <v>0</v>
      </c>
    </row>
    <row r="72" spans="2:8" x14ac:dyDescent="0.25">
      <c r="B72" s="29" t="s">
        <v>234</v>
      </c>
      <c r="C72" s="32"/>
      <c r="D72" s="35"/>
      <c r="E72" s="19">
        <v>61</v>
      </c>
      <c r="F72" s="27">
        <v>1526</v>
      </c>
      <c r="G72" s="17">
        <v>2391.2000000000003</v>
      </c>
      <c r="H72" s="28">
        <f t="shared" si="2"/>
        <v>0</v>
      </c>
    </row>
    <row r="73" spans="2:8" x14ac:dyDescent="0.25">
      <c r="B73" s="29" t="s">
        <v>235</v>
      </c>
      <c r="C73" s="32"/>
      <c r="D73" s="35"/>
      <c r="E73" s="19">
        <v>62</v>
      </c>
      <c r="F73" s="27">
        <v>1551</v>
      </c>
      <c r="G73" s="17">
        <v>2430.4</v>
      </c>
      <c r="H73" s="28">
        <f t="shared" si="2"/>
        <v>0</v>
      </c>
    </row>
    <row r="74" spans="2:8" x14ac:dyDescent="0.25">
      <c r="B74" s="29" t="s">
        <v>236</v>
      </c>
      <c r="C74" s="32"/>
      <c r="D74" s="35"/>
      <c r="E74" s="19">
        <v>63</v>
      </c>
      <c r="F74" s="27">
        <v>1576</v>
      </c>
      <c r="G74" s="17">
        <v>2469.6000000000004</v>
      </c>
      <c r="H74" s="28">
        <f t="shared" si="2"/>
        <v>0</v>
      </c>
    </row>
    <row r="75" spans="2:8" x14ac:dyDescent="0.25">
      <c r="B75" s="29" t="s">
        <v>237</v>
      </c>
      <c r="C75" s="32"/>
      <c r="D75" s="35"/>
      <c r="E75" s="19">
        <v>64</v>
      </c>
      <c r="F75" s="27">
        <v>1601</v>
      </c>
      <c r="G75" s="17">
        <v>2508.8000000000002</v>
      </c>
      <c r="H75" s="28">
        <f t="shared" si="2"/>
        <v>0</v>
      </c>
    </row>
    <row r="76" spans="2:8" x14ac:dyDescent="0.25">
      <c r="B76" s="29" t="s">
        <v>238</v>
      </c>
      <c r="C76" s="32"/>
      <c r="D76" s="35"/>
      <c r="E76" s="19">
        <v>65</v>
      </c>
      <c r="F76" s="27">
        <v>1626</v>
      </c>
      <c r="G76" s="17">
        <v>2548</v>
      </c>
      <c r="H76" s="28">
        <f t="shared" si="2"/>
        <v>0</v>
      </c>
    </row>
    <row r="77" spans="2:8" x14ac:dyDescent="0.25">
      <c r="B77" s="29" t="s">
        <v>239</v>
      </c>
      <c r="C77" s="32"/>
      <c r="D77" s="35"/>
      <c r="E77" s="19">
        <v>66</v>
      </c>
      <c r="F77" s="27">
        <v>1651</v>
      </c>
      <c r="G77" s="17">
        <v>2587.2000000000003</v>
      </c>
      <c r="H77" s="28">
        <f t="shared" si="2"/>
        <v>0</v>
      </c>
    </row>
    <row r="78" spans="2:8" x14ac:dyDescent="0.25">
      <c r="B78" s="29" t="s">
        <v>240</v>
      </c>
      <c r="C78" s="32"/>
      <c r="D78" s="35"/>
      <c r="E78" s="19">
        <v>67</v>
      </c>
      <c r="F78" s="27">
        <v>1676</v>
      </c>
      <c r="G78" s="17">
        <v>2626.4</v>
      </c>
      <c r="H78" s="28">
        <f t="shared" si="2"/>
        <v>0</v>
      </c>
    </row>
    <row r="79" spans="2:8" x14ac:dyDescent="0.25">
      <c r="B79" s="29" t="s">
        <v>241</v>
      </c>
      <c r="C79" s="32"/>
      <c r="D79" s="35"/>
      <c r="E79" s="19">
        <v>68</v>
      </c>
      <c r="F79" s="27">
        <v>1701</v>
      </c>
      <c r="G79" s="17">
        <v>2665.6000000000004</v>
      </c>
      <c r="H79" s="28">
        <f t="shared" si="2"/>
        <v>0</v>
      </c>
    </row>
    <row r="80" spans="2:8" x14ac:dyDescent="0.25">
      <c r="B80" s="29" t="s">
        <v>242</v>
      </c>
      <c r="C80" s="32"/>
      <c r="D80" s="35"/>
      <c r="E80" s="19">
        <v>69</v>
      </c>
      <c r="F80" s="27">
        <v>1726</v>
      </c>
      <c r="G80" s="17">
        <v>2704.8</v>
      </c>
      <c r="H80" s="28">
        <f t="shared" si="2"/>
        <v>0</v>
      </c>
    </row>
    <row r="81" spans="2:8" x14ac:dyDescent="0.25">
      <c r="B81" s="29" t="s">
        <v>243</v>
      </c>
      <c r="C81" s="32"/>
      <c r="D81" s="35"/>
      <c r="E81" s="19">
        <v>70</v>
      </c>
      <c r="F81" s="27">
        <v>1751</v>
      </c>
      <c r="G81" s="17">
        <v>2744</v>
      </c>
      <c r="H81" s="28">
        <f t="shared" si="2"/>
        <v>0</v>
      </c>
    </row>
    <row r="82" spans="2:8" x14ac:dyDescent="0.25">
      <c r="B82" s="29" t="s">
        <v>244</v>
      </c>
      <c r="C82" s="32"/>
      <c r="D82" s="35"/>
      <c r="E82" s="19">
        <v>71</v>
      </c>
      <c r="F82" s="27">
        <v>1776</v>
      </c>
      <c r="G82" s="17">
        <v>2783.2000000000003</v>
      </c>
      <c r="H82" s="28">
        <f t="shared" si="2"/>
        <v>0</v>
      </c>
    </row>
    <row r="83" spans="2:8" x14ac:dyDescent="0.25">
      <c r="B83" s="29" t="s">
        <v>245</v>
      </c>
      <c r="C83" s="32"/>
      <c r="D83" s="35"/>
      <c r="E83" s="19">
        <v>72</v>
      </c>
      <c r="F83" s="27">
        <v>1801</v>
      </c>
      <c r="G83" s="17">
        <v>2822.4</v>
      </c>
      <c r="H83" s="28">
        <f t="shared" ref="H83:H101" si="3">G83*POWER((($F$4+$F$6)/2-$F$8)/70,1.25)</f>
        <v>0</v>
      </c>
    </row>
    <row r="84" spans="2:8" x14ac:dyDescent="0.25">
      <c r="B84" s="29" t="s">
        <v>246</v>
      </c>
      <c r="C84" s="32"/>
      <c r="D84" s="35"/>
      <c r="E84" s="19">
        <v>73</v>
      </c>
      <c r="F84" s="27">
        <v>1826</v>
      </c>
      <c r="G84" s="17">
        <v>2861.6000000000004</v>
      </c>
      <c r="H84" s="28">
        <f t="shared" si="3"/>
        <v>0</v>
      </c>
    </row>
    <row r="85" spans="2:8" x14ac:dyDescent="0.25">
      <c r="B85" s="29" t="s">
        <v>247</v>
      </c>
      <c r="C85" s="32"/>
      <c r="D85" s="35"/>
      <c r="E85" s="19">
        <v>74</v>
      </c>
      <c r="F85" s="27">
        <v>1851</v>
      </c>
      <c r="G85" s="17">
        <v>2900.8</v>
      </c>
      <c r="H85" s="28">
        <f t="shared" si="3"/>
        <v>0</v>
      </c>
    </row>
    <row r="86" spans="2:8" x14ac:dyDescent="0.25">
      <c r="B86" s="29" t="s">
        <v>248</v>
      </c>
      <c r="C86" s="32"/>
      <c r="D86" s="35"/>
      <c r="E86" s="19">
        <v>75</v>
      </c>
      <c r="F86" s="27">
        <v>1876</v>
      </c>
      <c r="G86" s="17">
        <v>2940</v>
      </c>
      <c r="H86" s="28">
        <f t="shared" si="3"/>
        <v>0</v>
      </c>
    </row>
    <row r="87" spans="2:8" x14ac:dyDescent="0.25">
      <c r="B87" s="29" t="s">
        <v>249</v>
      </c>
      <c r="C87" s="32"/>
      <c r="D87" s="35"/>
      <c r="E87" s="19">
        <v>76</v>
      </c>
      <c r="F87" s="27">
        <v>1901</v>
      </c>
      <c r="G87" s="17">
        <v>2979.2000000000003</v>
      </c>
      <c r="H87" s="28">
        <f t="shared" si="3"/>
        <v>0</v>
      </c>
    </row>
    <row r="88" spans="2:8" x14ac:dyDescent="0.25">
      <c r="B88" s="29" t="s">
        <v>250</v>
      </c>
      <c r="C88" s="32"/>
      <c r="D88" s="35"/>
      <c r="E88" s="19">
        <v>77</v>
      </c>
      <c r="F88" s="27">
        <v>1926</v>
      </c>
      <c r="G88" s="17">
        <v>3018.4</v>
      </c>
      <c r="H88" s="28">
        <f t="shared" si="3"/>
        <v>0</v>
      </c>
    </row>
    <row r="89" spans="2:8" x14ac:dyDescent="0.25">
      <c r="B89" s="29" t="s">
        <v>251</v>
      </c>
      <c r="C89" s="32"/>
      <c r="D89" s="35"/>
      <c r="E89" s="19">
        <v>78</v>
      </c>
      <c r="F89" s="27">
        <v>1951</v>
      </c>
      <c r="G89" s="17">
        <v>3057.6000000000004</v>
      </c>
      <c r="H89" s="28">
        <f t="shared" si="3"/>
        <v>0</v>
      </c>
    </row>
    <row r="90" spans="2:8" x14ac:dyDescent="0.25">
      <c r="B90" s="29" t="s">
        <v>252</v>
      </c>
      <c r="C90" s="32"/>
      <c r="D90" s="35"/>
      <c r="E90" s="19">
        <v>79</v>
      </c>
      <c r="F90" s="27">
        <v>1976</v>
      </c>
      <c r="G90" s="17">
        <v>3096.8</v>
      </c>
      <c r="H90" s="28">
        <f t="shared" si="3"/>
        <v>0</v>
      </c>
    </row>
    <row r="91" spans="2:8" x14ac:dyDescent="0.25">
      <c r="B91" s="29" t="s">
        <v>253</v>
      </c>
      <c r="C91" s="32"/>
      <c r="D91" s="35"/>
      <c r="E91" s="19">
        <v>80</v>
      </c>
      <c r="F91" s="27">
        <v>2001</v>
      </c>
      <c r="G91" s="17">
        <v>3136</v>
      </c>
      <c r="H91" s="28">
        <f t="shared" si="3"/>
        <v>0</v>
      </c>
    </row>
    <row r="92" spans="2:8" x14ac:dyDescent="0.25">
      <c r="B92" s="29" t="s">
        <v>254</v>
      </c>
      <c r="C92" s="32"/>
      <c r="D92" s="35"/>
      <c r="E92" s="19">
        <v>81</v>
      </c>
      <c r="F92" s="27">
        <v>2026</v>
      </c>
      <c r="G92" s="17">
        <v>3175.2000000000003</v>
      </c>
      <c r="H92" s="28">
        <f t="shared" si="3"/>
        <v>0</v>
      </c>
    </row>
    <row r="93" spans="2:8" x14ac:dyDescent="0.25">
      <c r="B93" s="29" t="s">
        <v>255</v>
      </c>
      <c r="C93" s="32"/>
      <c r="D93" s="35"/>
      <c r="E93" s="19">
        <v>82</v>
      </c>
      <c r="F93" s="27">
        <v>2051</v>
      </c>
      <c r="G93" s="17">
        <v>3214.4</v>
      </c>
      <c r="H93" s="28">
        <f t="shared" si="3"/>
        <v>0</v>
      </c>
    </row>
    <row r="94" spans="2:8" x14ac:dyDescent="0.25">
      <c r="B94" s="29" t="s">
        <v>256</v>
      </c>
      <c r="C94" s="32"/>
      <c r="D94" s="35"/>
      <c r="E94" s="19">
        <v>83</v>
      </c>
      <c r="F94" s="27">
        <v>2076</v>
      </c>
      <c r="G94" s="17">
        <v>3253.6000000000004</v>
      </c>
      <c r="H94" s="28">
        <f t="shared" si="3"/>
        <v>0</v>
      </c>
    </row>
    <row r="95" spans="2:8" x14ac:dyDescent="0.25">
      <c r="B95" s="29" t="s">
        <v>257</v>
      </c>
      <c r="C95" s="32"/>
      <c r="D95" s="35"/>
      <c r="E95" s="19">
        <v>84</v>
      </c>
      <c r="F95" s="27">
        <v>2101</v>
      </c>
      <c r="G95" s="17">
        <v>3292.8</v>
      </c>
      <c r="H95" s="28">
        <f t="shared" si="3"/>
        <v>0</v>
      </c>
    </row>
    <row r="96" spans="2:8" x14ac:dyDescent="0.25">
      <c r="B96" s="29" t="s">
        <v>258</v>
      </c>
      <c r="C96" s="32"/>
      <c r="D96" s="35"/>
      <c r="E96" s="19">
        <v>85</v>
      </c>
      <c r="F96" s="27">
        <v>2126</v>
      </c>
      <c r="G96" s="17">
        <v>3332.0000000000005</v>
      </c>
      <c r="H96" s="28">
        <f t="shared" si="3"/>
        <v>0</v>
      </c>
    </row>
    <row r="97" spans="2:8" x14ac:dyDescent="0.25">
      <c r="B97" s="29" t="s">
        <v>259</v>
      </c>
      <c r="C97" s="32"/>
      <c r="D97" s="35"/>
      <c r="E97" s="19">
        <v>86</v>
      </c>
      <c r="F97" s="27">
        <v>2151</v>
      </c>
      <c r="G97" s="17">
        <v>3371.2000000000003</v>
      </c>
      <c r="H97" s="28">
        <f t="shared" si="3"/>
        <v>0</v>
      </c>
    </row>
    <row r="98" spans="2:8" x14ac:dyDescent="0.25">
      <c r="B98" s="29" t="s">
        <v>260</v>
      </c>
      <c r="C98" s="32"/>
      <c r="D98" s="35"/>
      <c r="E98" s="19">
        <v>87</v>
      </c>
      <c r="F98" s="27">
        <v>2176</v>
      </c>
      <c r="G98" s="17">
        <v>3410.4</v>
      </c>
      <c r="H98" s="28">
        <f t="shared" si="3"/>
        <v>0</v>
      </c>
    </row>
    <row r="99" spans="2:8" x14ac:dyDescent="0.25">
      <c r="B99" s="29" t="s">
        <v>261</v>
      </c>
      <c r="C99" s="32"/>
      <c r="D99" s="35"/>
      <c r="E99" s="19">
        <v>88</v>
      </c>
      <c r="F99" s="27">
        <v>2201</v>
      </c>
      <c r="G99" s="17">
        <v>3449.6000000000004</v>
      </c>
      <c r="H99" s="28">
        <f t="shared" si="3"/>
        <v>0</v>
      </c>
    </row>
    <row r="100" spans="2:8" x14ac:dyDescent="0.25">
      <c r="B100" s="29" t="s">
        <v>262</v>
      </c>
      <c r="C100" s="32"/>
      <c r="D100" s="35"/>
      <c r="E100" s="19">
        <v>89</v>
      </c>
      <c r="F100" s="27">
        <v>2226</v>
      </c>
      <c r="G100" s="17">
        <v>3488.8</v>
      </c>
      <c r="H100" s="28">
        <f t="shared" si="3"/>
        <v>0</v>
      </c>
    </row>
    <row r="101" spans="2:8" x14ac:dyDescent="0.25">
      <c r="B101" s="29" t="s">
        <v>263</v>
      </c>
      <c r="C101" s="33"/>
      <c r="D101" s="36"/>
      <c r="E101" s="19">
        <v>90</v>
      </c>
      <c r="F101" s="27">
        <v>2251</v>
      </c>
      <c r="G101" s="17">
        <v>3528.0000000000005</v>
      </c>
      <c r="H101" s="28">
        <f t="shared" si="3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101"/>
    <mergeCell ref="D14:D101"/>
    <mergeCell ref="K14:K61"/>
    <mergeCell ref="L14:L61"/>
    <mergeCell ref="M12:M13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D52F-8EF3-4A8A-87F7-1388D7B6D944}">
  <dimension ref="B2:P76"/>
  <sheetViews>
    <sheetView tabSelected="1" topLeftCell="A7" workbookViewId="0">
      <selection activeCell="R21" sqref="R21"/>
    </sheetView>
  </sheetViews>
  <sheetFormatPr defaultRowHeight="15" x14ac:dyDescent="0.25"/>
  <cols>
    <col min="1" max="1" width="5.140625" customWidth="1"/>
    <col min="2" max="2" width="23.28515625" customWidth="1"/>
    <col min="3" max="3" width="12.28515625" customWidth="1"/>
    <col min="4" max="4" width="9.85546875" customWidth="1"/>
    <col min="6" max="6" width="8.140625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313</v>
      </c>
      <c r="C11" s="46"/>
      <c r="D11" s="46"/>
      <c r="E11" s="46"/>
      <c r="F11" s="46"/>
      <c r="G11" s="46"/>
      <c r="H11" s="46"/>
      <c r="J11" s="45" t="s">
        <v>377</v>
      </c>
      <c r="K11" s="46"/>
      <c r="L11" s="46"/>
      <c r="M11" s="46"/>
      <c r="N11" s="46"/>
      <c r="O11" s="46"/>
      <c r="P11" s="46"/>
    </row>
    <row r="12" spans="2:16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3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314</v>
      </c>
      <c r="C14" s="31">
        <v>750</v>
      </c>
      <c r="D14" s="34">
        <v>70</v>
      </c>
      <c r="E14" s="19">
        <v>3</v>
      </c>
      <c r="F14" s="19">
        <v>76</v>
      </c>
      <c r="G14" s="23">
        <v>165.60000000000002</v>
      </c>
      <c r="H14" s="28">
        <f>G14*POWER((($F$4+$F$6)/2-$F$8)/70,1.25)</f>
        <v>0</v>
      </c>
      <c r="I14" s="24"/>
      <c r="J14" s="22" t="s">
        <v>378</v>
      </c>
      <c r="K14" s="31">
        <v>750</v>
      </c>
      <c r="L14" s="38">
        <v>108</v>
      </c>
      <c r="M14" s="26">
        <v>3</v>
      </c>
      <c r="N14" s="19">
        <v>76</v>
      </c>
      <c r="O14" s="21">
        <v>291</v>
      </c>
      <c r="P14" s="28">
        <f>O14*POWER((($F$4+$F$6)/2-$F$8)/70,1.25)</f>
        <v>0</v>
      </c>
    </row>
    <row r="15" spans="2:16" x14ac:dyDescent="0.25">
      <c r="B15" s="22" t="s">
        <v>315</v>
      </c>
      <c r="C15" s="32"/>
      <c r="D15" s="35"/>
      <c r="E15" s="19">
        <v>4</v>
      </c>
      <c r="F15" s="19">
        <v>101</v>
      </c>
      <c r="G15" s="23">
        <v>220.8</v>
      </c>
      <c r="H15" s="28">
        <f t="shared" ref="H15:H17" si="0">G15*POWER((($F$4+$F$6)/2-$F$8)/70,1.25)</f>
        <v>0</v>
      </c>
      <c r="I15" s="24"/>
      <c r="J15" s="22" t="s">
        <v>379</v>
      </c>
      <c r="K15" s="32"/>
      <c r="L15" s="38"/>
      <c r="M15" s="26">
        <v>4</v>
      </c>
      <c r="N15" s="19">
        <v>101</v>
      </c>
      <c r="O15" s="21">
        <v>388</v>
      </c>
      <c r="P15" s="28">
        <f t="shared" ref="P15:P45" si="1">O15*POWER((($F$4+$F$6)/2-$F$8)/70,1.25)</f>
        <v>0</v>
      </c>
    </row>
    <row r="16" spans="2:16" x14ac:dyDescent="0.25">
      <c r="B16" s="22" t="s">
        <v>316</v>
      </c>
      <c r="C16" s="32"/>
      <c r="D16" s="35"/>
      <c r="E16" s="19">
        <v>5</v>
      </c>
      <c r="F16" s="19">
        <v>126</v>
      </c>
      <c r="G16" s="23">
        <v>276</v>
      </c>
      <c r="H16" s="28">
        <f t="shared" si="0"/>
        <v>0</v>
      </c>
      <c r="I16" s="24"/>
      <c r="J16" s="22" t="s">
        <v>380</v>
      </c>
      <c r="K16" s="32"/>
      <c r="L16" s="38"/>
      <c r="M16" s="26">
        <v>5</v>
      </c>
      <c r="N16" s="19">
        <v>126</v>
      </c>
      <c r="O16" s="21">
        <v>485</v>
      </c>
      <c r="P16" s="28">
        <f t="shared" si="1"/>
        <v>0</v>
      </c>
    </row>
    <row r="17" spans="2:16" x14ac:dyDescent="0.25">
      <c r="B17" s="22" t="s">
        <v>317</v>
      </c>
      <c r="C17" s="32"/>
      <c r="D17" s="35"/>
      <c r="E17" s="19">
        <v>6</v>
      </c>
      <c r="F17" s="19">
        <v>151</v>
      </c>
      <c r="G17" s="23">
        <v>331.20000000000005</v>
      </c>
      <c r="H17" s="28">
        <f t="shared" si="0"/>
        <v>0</v>
      </c>
      <c r="I17" s="24"/>
      <c r="J17" s="22" t="s">
        <v>381</v>
      </c>
      <c r="K17" s="32"/>
      <c r="L17" s="38"/>
      <c r="M17" s="26">
        <v>6</v>
      </c>
      <c r="N17" s="19">
        <v>151</v>
      </c>
      <c r="O17" s="21">
        <v>582</v>
      </c>
      <c r="P17" s="28">
        <f t="shared" si="1"/>
        <v>0</v>
      </c>
    </row>
    <row r="18" spans="2:16" x14ac:dyDescent="0.25">
      <c r="B18" s="22" t="s">
        <v>318</v>
      </c>
      <c r="C18" s="32"/>
      <c r="D18" s="35"/>
      <c r="E18" s="19">
        <v>7</v>
      </c>
      <c r="F18" s="16">
        <v>176</v>
      </c>
      <c r="G18" s="17">
        <v>386.40000000000003</v>
      </c>
      <c r="H18" s="28">
        <f>G18*POWER((($F$4+$F$6)/2-$F$8)/70,1.25)</f>
        <v>0</v>
      </c>
      <c r="J18" s="22" t="s">
        <v>382</v>
      </c>
      <c r="K18" s="32"/>
      <c r="L18" s="38"/>
      <c r="M18" s="26">
        <v>7</v>
      </c>
      <c r="N18" s="27">
        <v>176</v>
      </c>
      <c r="O18" s="17">
        <v>679</v>
      </c>
      <c r="P18" s="28">
        <f t="shared" si="1"/>
        <v>0</v>
      </c>
    </row>
    <row r="19" spans="2:16" x14ac:dyDescent="0.25">
      <c r="B19" s="22" t="s">
        <v>319</v>
      </c>
      <c r="C19" s="32"/>
      <c r="D19" s="35"/>
      <c r="E19" s="19">
        <v>8</v>
      </c>
      <c r="F19" s="16">
        <v>201</v>
      </c>
      <c r="G19" s="17">
        <v>441.6</v>
      </c>
      <c r="H19" s="28">
        <f t="shared" ref="H19:H76" si="2">G19*POWER((($F$4+$F$6)/2-$F$8)/70,1.25)</f>
        <v>0</v>
      </c>
      <c r="J19" s="22" t="s">
        <v>383</v>
      </c>
      <c r="K19" s="32"/>
      <c r="L19" s="38"/>
      <c r="M19" s="26">
        <v>8</v>
      </c>
      <c r="N19" s="27">
        <v>201</v>
      </c>
      <c r="O19" s="17">
        <v>776</v>
      </c>
      <c r="P19" s="28">
        <f t="shared" si="1"/>
        <v>0</v>
      </c>
    </row>
    <row r="20" spans="2:16" x14ac:dyDescent="0.25">
      <c r="B20" s="22" t="s">
        <v>320</v>
      </c>
      <c r="C20" s="32"/>
      <c r="D20" s="35"/>
      <c r="E20" s="19">
        <v>9</v>
      </c>
      <c r="F20" s="16">
        <v>226</v>
      </c>
      <c r="G20" s="17">
        <v>496.8</v>
      </c>
      <c r="H20" s="28">
        <f t="shared" si="2"/>
        <v>0</v>
      </c>
      <c r="J20" s="22" t="s">
        <v>384</v>
      </c>
      <c r="K20" s="32"/>
      <c r="L20" s="38"/>
      <c r="M20" s="26">
        <v>9</v>
      </c>
      <c r="N20" s="27">
        <v>226</v>
      </c>
      <c r="O20" s="17">
        <v>873</v>
      </c>
      <c r="P20" s="28">
        <f t="shared" si="1"/>
        <v>0</v>
      </c>
    </row>
    <row r="21" spans="2:16" x14ac:dyDescent="0.25">
      <c r="B21" s="22" t="s">
        <v>321</v>
      </c>
      <c r="C21" s="32"/>
      <c r="D21" s="35"/>
      <c r="E21" s="19">
        <v>10</v>
      </c>
      <c r="F21" s="16">
        <v>251</v>
      </c>
      <c r="G21" s="17">
        <v>552</v>
      </c>
      <c r="H21" s="28">
        <f t="shared" si="2"/>
        <v>0</v>
      </c>
      <c r="J21" s="22" t="s">
        <v>385</v>
      </c>
      <c r="K21" s="32"/>
      <c r="L21" s="38"/>
      <c r="M21" s="26">
        <v>10</v>
      </c>
      <c r="N21" s="27">
        <v>251</v>
      </c>
      <c r="O21" s="17">
        <v>970</v>
      </c>
      <c r="P21" s="28">
        <f t="shared" si="1"/>
        <v>0</v>
      </c>
    </row>
    <row r="22" spans="2:16" ht="15.75" x14ac:dyDescent="0.25">
      <c r="B22" s="22" t="s">
        <v>322</v>
      </c>
      <c r="C22" s="32"/>
      <c r="D22" s="35"/>
      <c r="E22" s="19">
        <v>11</v>
      </c>
      <c r="F22" s="16">
        <v>276</v>
      </c>
      <c r="G22" s="17">
        <v>607.20000000000005</v>
      </c>
      <c r="H22" s="28">
        <f t="shared" si="2"/>
        <v>0</v>
      </c>
      <c r="I22" s="18"/>
      <c r="J22" s="22" t="s">
        <v>386</v>
      </c>
      <c r="K22" s="32"/>
      <c r="L22" s="38"/>
      <c r="M22" s="26">
        <v>11</v>
      </c>
      <c r="N22" s="27">
        <v>276</v>
      </c>
      <c r="O22" s="17">
        <v>1067</v>
      </c>
      <c r="P22" s="28">
        <f t="shared" si="1"/>
        <v>0</v>
      </c>
    </row>
    <row r="23" spans="2:16" x14ac:dyDescent="0.25">
      <c r="B23" s="22" t="s">
        <v>323</v>
      </c>
      <c r="C23" s="32"/>
      <c r="D23" s="35"/>
      <c r="E23" s="19">
        <v>12</v>
      </c>
      <c r="F23" s="16">
        <v>301</v>
      </c>
      <c r="G23" s="17">
        <v>662.40000000000009</v>
      </c>
      <c r="H23" s="28">
        <f t="shared" si="2"/>
        <v>0</v>
      </c>
      <c r="J23" s="22" t="s">
        <v>387</v>
      </c>
      <c r="K23" s="32"/>
      <c r="L23" s="38"/>
      <c r="M23" s="26">
        <v>12</v>
      </c>
      <c r="N23" s="27">
        <v>301</v>
      </c>
      <c r="O23" s="17">
        <v>1164</v>
      </c>
      <c r="P23" s="28">
        <f t="shared" si="1"/>
        <v>0</v>
      </c>
    </row>
    <row r="24" spans="2:16" x14ac:dyDescent="0.25">
      <c r="B24" s="22" t="s">
        <v>324</v>
      </c>
      <c r="C24" s="32"/>
      <c r="D24" s="35"/>
      <c r="E24" s="19">
        <v>13</v>
      </c>
      <c r="F24" s="16">
        <v>326</v>
      </c>
      <c r="G24" s="17">
        <v>717.6</v>
      </c>
      <c r="H24" s="28">
        <f t="shared" si="2"/>
        <v>0</v>
      </c>
      <c r="J24" s="22" t="s">
        <v>388</v>
      </c>
      <c r="K24" s="32"/>
      <c r="L24" s="38"/>
      <c r="M24" s="26">
        <v>13</v>
      </c>
      <c r="N24" s="27">
        <v>326</v>
      </c>
      <c r="O24" s="17">
        <v>1261</v>
      </c>
      <c r="P24" s="28">
        <f t="shared" si="1"/>
        <v>0</v>
      </c>
    </row>
    <row r="25" spans="2:16" x14ac:dyDescent="0.25">
      <c r="B25" s="22" t="s">
        <v>325</v>
      </c>
      <c r="C25" s="32"/>
      <c r="D25" s="35"/>
      <c r="E25" s="19">
        <v>14</v>
      </c>
      <c r="F25" s="16">
        <v>351</v>
      </c>
      <c r="G25" s="17">
        <v>772.80000000000007</v>
      </c>
      <c r="H25" s="28">
        <f t="shared" si="2"/>
        <v>0</v>
      </c>
      <c r="J25" s="22" t="s">
        <v>389</v>
      </c>
      <c r="K25" s="32"/>
      <c r="L25" s="38"/>
      <c r="M25" s="26">
        <v>14</v>
      </c>
      <c r="N25" s="27">
        <v>351</v>
      </c>
      <c r="O25" s="17">
        <v>1358</v>
      </c>
      <c r="P25" s="28">
        <f t="shared" si="1"/>
        <v>0</v>
      </c>
    </row>
    <row r="26" spans="2:16" x14ac:dyDescent="0.25">
      <c r="B26" s="22" t="s">
        <v>326</v>
      </c>
      <c r="C26" s="32"/>
      <c r="D26" s="35"/>
      <c r="E26" s="19">
        <v>15</v>
      </c>
      <c r="F26" s="16">
        <v>376</v>
      </c>
      <c r="G26" s="17">
        <v>828</v>
      </c>
      <c r="H26" s="28">
        <f t="shared" si="2"/>
        <v>0</v>
      </c>
      <c r="J26" s="22" t="s">
        <v>390</v>
      </c>
      <c r="K26" s="32"/>
      <c r="L26" s="38"/>
      <c r="M26" s="26">
        <v>15</v>
      </c>
      <c r="N26" s="27">
        <v>376</v>
      </c>
      <c r="O26" s="17">
        <v>1455</v>
      </c>
      <c r="P26" s="28">
        <f t="shared" si="1"/>
        <v>0</v>
      </c>
    </row>
    <row r="27" spans="2:16" x14ac:dyDescent="0.25">
      <c r="B27" s="22" t="s">
        <v>327</v>
      </c>
      <c r="C27" s="32"/>
      <c r="D27" s="35"/>
      <c r="E27" s="19">
        <v>16</v>
      </c>
      <c r="F27" s="16">
        <v>401</v>
      </c>
      <c r="G27" s="17">
        <v>883.2</v>
      </c>
      <c r="H27" s="28">
        <f t="shared" si="2"/>
        <v>0</v>
      </c>
      <c r="J27" s="22" t="s">
        <v>391</v>
      </c>
      <c r="K27" s="32"/>
      <c r="L27" s="38"/>
      <c r="M27" s="26">
        <v>16</v>
      </c>
      <c r="N27" s="27">
        <v>401</v>
      </c>
      <c r="O27" s="17">
        <v>1552</v>
      </c>
      <c r="P27" s="28">
        <f t="shared" si="1"/>
        <v>0</v>
      </c>
    </row>
    <row r="28" spans="2:16" x14ac:dyDescent="0.25">
      <c r="B28" s="22" t="s">
        <v>328</v>
      </c>
      <c r="C28" s="32"/>
      <c r="D28" s="35"/>
      <c r="E28" s="19">
        <v>17</v>
      </c>
      <c r="F28" s="16">
        <v>426</v>
      </c>
      <c r="G28" s="17">
        <v>938.40000000000009</v>
      </c>
      <c r="H28" s="28">
        <f t="shared" si="2"/>
        <v>0</v>
      </c>
      <c r="J28" s="22" t="s">
        <v>392</v>
      </c>
      <c r="K28" s="32"/>
      <c r="L28" s="38"/>
      <c r="M28" s="26">
        <v>17</v>
      </c>
      <c r="N28" s="27">
        <v>426</v>
      </c>
      <c r="O28" s="17">
        <v>1649</v>
      </c>
      <c r="P28" s="28">
        <f t="shared" si="1"/>
        <v>0</v>
      </c>
    </row>
    <row r="29" spans="2:16" x14ac:dyDescent="0.25">
      <c r="B29" s="22" t="s">
        <v>329</v>
      </c>
      <c r="C29" s="32"/>
      <c r="D29" s="35"/>
      <c r="E29" s="19">
        <v>18</v>
      </c>
      <c r="F29" s="16">
        <v>451</v>
      </c>
      <c r="G29" s="17">
        <v>993.6</v>
      </c>
      <c r="H29" s="28">
        <f t="shared" si="2"/>
        <v>0</v>
      </c>
      <c r="J29" s="22" t="s">
        <v>393</v>
      </c>
      <c r="K29" s="32"/>
      <c r="L29" s="38"/>
      <c r="M29" s="26">
        <v>18</v>
      </c>
      <c r="N29" s="27">
        <v>451</v>
      </c>
      <c r="O29" s="17">
        <v>1746</v>
      </c>
      <c r="P29" s="28">
        <f t="shared" si="1"/>
        <v>0</v>
      </c>
    </row>
    <row r="30" spans="2:16" x14ac:dyDescent="0.25">
      <c r="B30" s="22" t="s">
        <v>330</v>
      </c>
      <c r="C30" s="32"/>
      <c r="D30" s="35"/>
      <c r="E30" s="19">
        <v>19</v>
      </c>
      <c r="F30" s="16">
        <v>476</v>
      </c>
      <c r="G30" s="17">
        <v>1048.8</v>
      </c>
      <c r="H30" s="28">
        <f t="shared" si="2"/>
        <v>0</v>
      </c>
      <c r="J30" s="22" t="s">
        <v>394</v>
      </c>
      <c r="K30" s="32"/>
      <c r="L30" s="38"/>
      <c r="M30" s="26">
        <v>19</v>
      </c>
      <c r="N30" s="27">
        <v>476</v>
      </c>
      <c r="O30" s="17">
        <v>1843</v>
      </c>
      <c r="P30" s="28">
        <f t="shared" si="1"/>
        <v>0</v>
      </c>
    </row>
    <row r="31" spans="2:16" x14ac:dyDescent="0.25">
      <c r="B31" s="22" t="s">
        <v>331</v>
      </c>
      <c r="C31" s="32"/>
      <c r="D31" s="35"/>
      <c r="E31" s="19">
        <v>20</v>
      </c>
      <c r="F31" s="16">
        <v>501</v>
      </c>
      <c r="G31" s="17">
        <v>1104</v>
      </c>
      <c r="H31" s="28">
        <f t="shared" si="2"/>
        <v>0</v>
      </c>
      <c r="J31" s="22" t="s">
        <v>395</v>
      </c>
      <c r="K31" s="32"/>
      <c r="L31" s="38"/>
      <c r="M31" s="26">
        <v>20</v>
      </c>
      <c r="N31" s="27">
        <v>501</v>
      </c>
      <c r="O31" s="17">
        <v>1940</v>
      </c>
      <c r="P31" s="28">
        <f t="shared" si="1"/>
        <v>0</v>
      </c>
    </row>
    <row r="32" spans="2:16" x14ac:dyDescent="0.25">
      <c r="B32" s="22" t="s">
        <v>332</v>
      </c>
      <c r="C32" s="32"/>
      <c r="D32" s="35"/>
      <c r="E32" s="19">
        <v>21</v>
      </c>
      <c r="F32" s="16">
        <v>526</v>
      </c>
      <c r="G32" s="17">
        <v>1159.2</v>
      </c>
      <c r="H32" s="28">
        <f t="shared" si="2"/>
        <v>0</v>
      </c>
      <c r="J32" s="22" t="s">
        <v>396</v>
      </c>
      <c r="K32" s="32"/>
      <c r="L32" s="38"/>
      <c r="M32" s="26">
        <v>21</v>
      </c>
      <c r="N32" s="27">
        <v>526</v>
      </c>
      <c r="O32" s="17">
        <v>2037</v>
      </c>
      <c r="P32" s="28">
        <f t="shared" si="1"/>
        <v>0</v>
      </c>
    </row>
    <row r="33" spans="2:16" x14ac:dyDescent="0.25">
      <c r="B33" s="22" t="s">
        <v>333</v>
      </c>
      <c r="C33" s="32"/>
      <c r="D33" s="35"/>
      <c r="E33" s="19">
        <v>22</v>
      </c>
      <c r="F33" s="16">
        <v>551</v>
      </c>
      <c r="G33" s="17">
        <v>1214.4000000000001</v>
      </c>
      <c r="H33" s="28">
        <f t="shared" si="2"/>
        <v>0</v>
      </c>
      <c r="J33" s="22" t="s">
        <v>397</v>
      </c>
      <c r="K33" s="32"/>
      <c r="L33" s="38"/>
      <c r="M33" s="26">
        <v>22</v>
      </c>
      <c r="N33" s="27">
        <v>551</v>
      </c>
      <c r="O33" s="17">
        <v>2134</v>
      </c>
      <c r="P33" s="28">
        <f t="shared" si="1"/>
        <v>0</v>
      </c>
    </row>
    <row r="34" spans="2:16" x14ac:dyDescent="0.25">
      <c r="B34" s="22" t="s">
        <v>334</v>
      </c>
      <c r="C34" s="32"/>
      <c r="D34" s="35"/>
      <c r="E34" s="19">
        <v>23</v>
      </c>
      <c r="F34" s="16">
        <v>576</v>
      </c>
      <c r="G34" s="17">
        <v>1269.6000000000001</v>
      </c>
      <c r="H34" s="28">
        <f t="shared" si="2"/>
        <v>0</v>
      </c>
      <c r="J34" s="22" t="s">
        <v>398</v>
      </c>
      <c r="K34" s="32"/>
      <c r="L34" s="38"/>
      <c r="M34" s="26">
        <v>23</v>
      </c>
      <c r="N34" s="27">
        <v>576</v>
      </c>
      <c r="O34" s="17">
        <v>2231</v>
      </c>
      <c r="P34" s="28">
        <f t="shared" si="1"/>
        <v>0</v>
      </c>
    </row>
    <row r="35" spans="2:16" x14ac:dyDescent="0.25">
      <c r="B35" s="22" t="s">
        <v>335</v>
      </c>
      <c r="C35" s="32"/>
      <c r="D35" s="35"/>
      <c r="E35" s="19">
        <v>24</v>
      </c>
      <c r="F35" s="16">
        <v>601</v>
      </c>
      <c r="G35" s="17">
        <v>1324.8000000000002</v>
      </c>
      <c r="H35" s="28">
        <f t="shared" si="2"/>
        <v>0</v>
      </c>
      <c r="J35" s="22" t="s">
        <v>399</v>
      </c>
      <c r="K35" s="32"/>
      <c r="L35" s="38"/>
      <c r="M35" s="26">
        <v>24</v>
      </c>
      <c r="N35" s="27">
        <v>601</v>
      </c>
      <c r="O35" s="17">
        <v>2328</v>
      </c>
      <c r="P35" s="28">
        <f t="shared" si="1"/>
        <v>0</v>
      </c>
    </row>
    <row r="36" spans="2:16" x14ac:dyDescent="0.25">
      <c r="B36" s="22" t="s">
        <v>336</v>
      </c>
      <c r="C36" s="32"/>
      <c r="D36" s="35"/>
      <c r="E36" s="19">
        <v>25</v>
      </c>
      <c r="F36" s="16">
        <v>626</v>
      </c>
      <c r="G36" s="17">
        <v>1380</v>
      </c>
      <c r="H36" s="28">
        <f t="shared" si="2"/>
        <v>0</v>
      </c>
      <c r="J36" s="22" t="s">
        <v>400</v>
      </c>
      <c r="K36" s="32"/>
      <c r="L36" s="38"/>
      <c r="M36" s="26">
        <v>25</v>
      </c>
      <c r="N36" s="27">
        <v>626</v>
      </c>
      <c r="O36" s="17">
        <v>2425</v>
      </c>
      <c r="P36" s="28">
        <f t="shared" si="1"/>
        <v>0</v>
      </c>
    </row>
    <row r="37" spans="2:16" x14ac:dyDescent="0.25">
      <c r="B37" s="22" t="s">
        <v>337</v>
      </c>
      <c r="C37" s="32"/>
      <c r="D37" s="35"/>
      <c r="E37" s="19">
        <v>26</v>
      </c>
      <c r="F37" s="16">
        <v>651</v>
      </c>
      <c r="G37" s="17">
        <v>1435.2</v>
      </c>
      <c r="H37" s="28">
        <f t="shared" si="2"/>
        <v>0</v>
      </c>
      <c r="J37" s="22" t="s">
        <v>401</v>
      </c>
      <c r="K37" s="32"/>
      <c r="L37" s="38"/>
      <c r="M37" s="26">
        <v>26</v>
      </c>
      <c r="N37" s="27">
        <v>651</v>
      </c>
      <c r="O37" s="17">
        <v>2522</v>
      </c>
      <c r="P37" s="28">
        <f t="shared" si="1"/>
        <v>0</v>
      </c>
    </row>
    <row r="38" spans="2:16" x14ac:dyDescent="0.25">
      <c r="B38" s="22" t="s">
        <v>338</v>
      </c>
      <c r="C38" s="32"/>
      <c r="D38" s="35"/>
      <c r="E38" s="19">
        <v>27</v>
      </c>
      <c r="F38" s="16">
        <v>676</v>
      </c>
      <c r="G38" s="17">
        <v>1490.4</v>
      </c>
      <c r="H38" s="28">
        <f t="shared" si="2"/>
        <v>0</v>
      </c>
      <c r="J38" s="22" t="s">
        <v>402</v>
      </c>
      <c r="K38" s="32"/>
      <c r="L38" s="38"/>
      <c r="M38" s="26">
        <v>27</v>
      </c>
      <c r="N38" s="27">
        <v>676</v>
      </c>
      <c r="O38" s="17">
        <v>2619</v>
      </c>
      <c r="P38" s="28">
        <f t="shared" si="1"/>
        <v>0</v>
      </c>
    </row>
    <row r="39" spans="2:16" x14ac:dyDescent="0.25">
      <c r="B39" s="22" t="s">
        <v>339</v>
      </c>
      <c r="C39" s="32"/>
      <c r="D39" s="35"/>
      <c r="E39" s="19">
        <v>28</v>
      </c>
      <c r="F39" s="16">
        <v>701</v>
      </c>
      <c r="G39" s="17">
        <v>1545.6000000000001</v>
      </c>
      <c r="H39" s="28">
        <f t="shared" si="2"/>
        <v>0</v>
      </c>
      <c r="J39" s="22" t="s">
        <v>403</v>
      </c>
      <c r="K39" s="32"/>
      <c r="L39" s="38"/>
      <c r="M39" s="26">
        <v>28</v>
      </c>
      <c r="N39" s="27">
        <v>701</v>
      </c>
      <c r="O39" s="17">
        <v>2716</v>
      </c>
      <c r="P39" s="28">
        <f t="shared" si="1"/>
        <v>0</v>
      </c>
    </row>
    <row r="40" spans="2:16" x14ac:dyDescent="0.25">
      <c r="B40" s="22" t="s">
        <v>340</v>
      </c>
      <c r="C40" s="32"/>
      <c r="D40" s="35"/>
      <c r="E40" s="19">
        <v>29</v>
      </c>
      <c r="F40" s="16">
        <v>726</v>
      </c>
      <c r="G40" s="17">
        <v>1600.8000000000002</v>
      </c>
      <c r="H40" s="28">
        <f t="shared" si="2"/>
        <v>0</v>
      </c>
      <c r="J40" s="22" t="s">
        <v>404</v>
      </c>
      <c r="K40" s="32"/>
      <c r="L40" s="38"/>
      <c r="M40" s="26">
        <v>29</v>
      </c>
      <c r="N40" s="27">
        <v>726</v>
      </c>
      <c r="O40" s="17">
        <v>2813</v>
      </c>
      <c r="P40" s="28">
        <f t="shared" si="1"/>
        <v>0</v>
      </c>
    </row>
    <row r="41" spans="2:16" x14ac:dyDescent="0.25">
      <c r="B41" s="22" t="s">
        <v>341</v>
      </c>
      <c r="C41" s="32"/>
      <c r="D41" s="35"/>
      <c r="E41" s="19">
        <v>30</v>
      </c>
      <c r="F41" s="16">
        <v>751</v>
      </c>
      <c r="G41" s="17">
        <v>1656</v>
      </c>
      <c r="H41" s="28">
        <f t="shared" si="2"/>
        <v>0</v>
      </c>
      <c r="J41" s="22" t="s">
        <v>405</v>
      </c>
      <c r="K41" s="32"/>
      <c r="L41" s="38"/>
      <c r="M41" s="26">
        <v>30</v>
      </c>
      <c r="N41" s="27">
        <v>751</v>
      </c>
      <c r="O41" s="17">
        <v>2910</v>
      </c>
      <c r="P41" s="28">
        <f t="shared" si="1"/>
        <v>0</v>
      </c>
    </row>
    <row r="42" spans="2:16" x14ac:dyDescent="0.25">
      <c r="B42" s="22" t="s">
        <v>342</v>
      </c>
      <c r="C42" s="32"/>
      <c r="D42" s="35"/>
      <c r="E42" s="19">
        <v>31</v>
      </c>
      <c r="F42" s="16">
        <v>776</v>
      </c>
      <c r="G42" s="17">
        <v>1711.2</v>
      </c>
      <c r="H42" s="28">
        <f t="shared" si="2"/>
        <v>0</v>
      </c>
      <c r="J42" s="22" t="s">
        <v>406</v>
      </c>
      <c r="K42" s="32"/>
      <c r="L42" s="38"/>
      <c r="M42" s="26">
        <v>31</v>
      </c>
      <c r="N42" s="27">
        <v>776</v>
      </c>
      <c r="O42" s="17">
        <v>3007</v>
      </c>
      <c r="P42" s="28">
        <f t="shared" si="1"/>
        <v>0</v>
      </c>
    </row>
    <row r="43" spans="2:16" x14ac:dyDescent="0.25">
      <c r="B43" s="22" t="s">
        <v>343</v>
      </c>
      <c r="C43" s="32"/>
      <c r="D43" s="35"/>
      <c r="E43" s="19">
        <v>32</v>
      </c>
      <c r="F43" s="16">
        <v>801</v>
      </c>
      <c r="G43" s="17">
        <v>1766.4</v>
      </c>
      <c r="H43" s="28">
        <f t="shared" si="2"/>
        <v>0</v>
      </c>
      <c r="J43" s="22" t="s">
        <v>407</v>
      </c>
      <c r="K43" s="32"/>
      <c r="L43" s="38"/>
      <c r="M43" s="26">
        <v>32</v>
      </c>
      <c r="N43" s="27">
        <v>801</v>
      </c>
      <c r="O43" s="17">
        <v>3104</v>
      </c>
      <c r="P43" s="28">
        <f t="shared" si="1"/>
        <v>0</v>
      </c>
    </row>
    <row r="44" spans="2:16" x14ac:dyDescent="0.25">
      <c r="B44" s="22" t="s">
        <v>344</v>
      </c>
      <c r="C44" s="32"/>
      <c r="D44" s="35"/>
      <c r="E44" s="19">
        <v>33</v>
      </c>
      <c r="F44" s="16">
        <v>826</v>
      </c>
      <c r="G44" s="17">
        <v>1821.6000000000001</v>
      </c>
      <c r="H44" s="28">
        <f t="shared" si="2"/>
        <v>0</v>
      </c>
      <c r="J44" s="22" t="s">
        <v>408</v>
      </c>
      <c r="K44" s="32"/>
      <c r="L44" s="38"/>
      <c r="M44" s="26">
        <v>33</v>
      </c>
      <c r="N44" s="27">
        <v>826</v>
      </c>
      <c r="O44" s="17">
        <v>3201</v>
      </c>
      <c r="P44" s="28">
        <f t="shared" si="1"/>
        <v>0</v>
      </c>
    </row>
    <row r="45" spans="2:16" x14ac:dyDescent="0.25">
      <c r="B45" s="22" t="s">
        <v>345</v>
      </c>
      <c r="C45" s="32"/>
      <c r="D45" s="35"/>
      <c r="E45" s="19">
        <v>34</v>
      </c>
      <c r="F45" s="16">
        <v>851</v>
      </c>
      <c r="G45" s="17">
        <v>1876.8000000000002</v>
      </c>
      <c r="H45" s="28">
        <f t="shared" si="2"/>
        <v>0</v>
      </c>
      <c r="J45" s="22" t="s">
        <v>409</v>
      </c>
      <c r="K45" s="33"/>
      <c r="L45" s="38"/>
      <c r="M45" s="26">
        <v>34</v>
      </c>
      <c r="N45" s="27">
        <v>851</v>
      </c>
      <c r="O45" s="17">
        <v>3298</v>
      </c>
      <c r="P45" s="28">
        <f t="shared" si="1"/>
        <v>0</v>
      </c>
    </row>
    <row r="46" spans="2:16" x14ac:dyDescent="0.25">
      <c r="B46" s="22" t="s">
        <v>346</v>
      </c>
      <c r="C46" s="32"/>
      <c r="D46" s="35"/>
      <c r="E46" s="19">
        <v>35</v>
      </c>
      <c r="F46" s="16">
        <v>876</v>
      </c>
      <c r="G46" s="17">
        <v>1932</v>
      </c>
      <c r="H46" s="28">
        <f t="shared" si="2"/>
        <v>0</v>
      </c>
    </row>
    <row r="47" spans="2:16" x14ac:dyDescent="0.25">
      <c r="B47" s="22" t="s">
        <v>347</v>
      </c>
      <c r="C47" s="32"/>
      <c r="D47" s="35"/>
      <c r="E47" s="19">
        <v>36</v>
      </c>
      <c r="F47" s="16">
        <v>901</v>
      </c>
      <c r="G47" s="17">
        <v>1987.2</v>
      </c>
      <c r="H47" s="28">
        <f t="shared" si="2"/>
        <v>0</v>
      </c>
    </row>
    <row r="48" spans="2:16" x14ac:dyDescent="0.25">
      <c r="B48" s="22" t="s">
        <v>348</v>
      </c>
      <c r="C48" s="32"/>
      <c r="D48" s="35"/>
      <c r="E48" s="19">
        <v>37</v>
      </c>
      <c r="F48" s="16">
        <v>926</v>
      </c>
      <c r="G48" s="17">
        <v>2042.4</v>
      </c>
      <c r="H48" s="28">
        <f t="shared" si="2"/>
        <v>0</v>
      </c>
    </row>
    <row r="49" spans="2:8" x14ac:dyDescent="0.25">
      <c r="B49" s="22" t="s">
        <v>349</v>
      </c>
      <c r="C49" s="32"/>
      <c r="D49" s="35"/>
      <c r="E49" s="19">
        <v>38</v>
      </c>
      <c r="F49" s="16">
        <v>951</v>
      </c>
      <c r="G49" s="17">
        <v>2097.6</v>
      </c>
      <c r="H49" s="28">
        <f t="shared" si="2"/>
        <v>0</v>
      </c>
    </row>
    <row r="50" spans="2:8" x14ac:dyDescent="0.25">
      <c r="B50" s="22" t="s">
        <v>350</v>
      </c>
      <c r="C50" s="32"/>
      <c r="D50" s="35"/>
      <c r="E50" s="19">
        <v>39</v>
      </c>
      <c r="F50" s="16">
        <v>976</v>
      </c>
      <c r="G50" s="17">
        <v>2152.8000000000002</v>
      </c>
      <c r="H50" s="28">
        <f t="shared" si="2"/>
        <v>0</v>
      </c>
    </row>
    <row r="51" spans="2:8" x14ac:dyDescent="0.25">
      <c r="B51" s="22" t="s">
        <v>351</v>
      </c>
      <c r="C51" s="32"/>
      <c r="D51" s="35"/>
      <c r="E51" s="19">
        <v>40</v>
      </c>
      <c r="F51" s="16">
        <v>1001</v>
      </c>
      <c r="G51" s="17">
        <v>2208</v>
      </c>
      <c r="H51" s="28">
        <f t="shared" si="2"/>
        <v>0</v>
      </c>
    </row>
    <row r="52" spans="2:8" x14ac:dyDescent="0.25">
      <c r="B52" s="22" t="s">
        <v>352</v>
      </c>
      <c r="C52" s="32"/>
      <c r="D52" s="35"/>
      <c r="E52" s="19">
        <v>41</v>
      </c>
      <c r="F52" s="16">
        <v>1026</v>
      </c>
      <c r="G52" s="17">
        <v>2263.2000000000003</v>
      </c>
      <c r="H52" s="28">
        <f t="shared" si="2"/>
        <v>0</v>
      </c>
    </row>
    <row r="53" spans="2:8" x14ac:dyDescent="0.25">
      <c r="B53" s="22" t="s">
        <v>353</v>
      </c>
      <c r="C53" s="32"/>
      <c r="D53" s="35"/>
      <c r="E53" s="19">
        <v>42</v>
      </c>
      <c r="F53" s="16">
        <v>1051</v>
      </c>
      <c r="G53" s="17">
        <v>2318.4</v>
      </c>
      <c r="H53" s="28">
        <f t="shared" si="2"/>
        <v>0</v>
      </c>
    </row>
    <row r="54" spans="2:8" x14ac:dyDescent="0.25">
      <c r="B54" s="22" t="s">
        <v>354</v>
      </c>
      <c r="C54" s="32"/>
      <c r="D54" s="35"/>
      <c r="E54" s="19">
        <v>43</v>
      </c>
      <c r="F54" s="16">
        <v>1076</v>
      </c>
      <c r="G54" s="17">
        <v>2373.6</v>
      </c>
      <c r="H54" s="28">
        <f t="shared" si="2"/>
        <v>0</v>
      </c>
    </row>
    <row r="55" spans="2:8" x14ac:dyDescent="0.25">
      <c r="B55" s="22" t="s">
        <v>355</v>
      </c>
      <c r="C55" s="32"/>
      <c r="D55" s="35"/>
      <c r="E55" s="19">
        <v>44</v>
      </c>
      <c r="F55" s="16">
        <v>1101</v>
      </c>
      <c r="G55" s="17">
        <v>2428.8000000000002</v>
      </c>
      <c r="H55" s="28">
        <f t="shared" si="2"/>
        <v>0</v>
      </c>
    </row>
    <row r="56" spans="2:8" x14ac:dyDescent="0.25">
      <c r="B56" s="22" t="s">
        <v>356</v>
      </c>
      <c r="C56" s="32"/>
      <c r="D56" s="35"/>
      <c r="E56" s="19">
        <v>45</v>
      </c>
      <c r="F56" s="16">
        <v>1126</v>
      </c>
      <c r="G56" s="17">
        <v>2484</v>
      </c>
      <c r="H56" s="28">
        <f t="shared" si="2"/>
        <v>0</v>
      </c>
    </row>
    <row r="57" spans="2:8" x14ac:dyDescent="0.25">
      <c r="B57" s="22" t="s">
        <v>357</v>
      </c>
      <c r="C57" s="32"/>
      <c r="D57" s="35"/>
      <c r="E57" s="19">
        <v>46</v>
      </c>
      <c r="F57" s="16">
        <v>1151</v>
      </c>
      <c r="G57" s="17">
        <v>2539.2000000000003</v>
      </c>
      <c r="H57" s="28">
        <f t="shared" si="2"/>
        <v>0</v>
      </c>
    </row>
    <row r="58" spans="2:8" x14ac:dyDescent="0.25">
      <c r="B58" s="22" t="s">
        <v>358</v>
      </c>
      <c r="C58" s="32"/>
      <c r="D58" s="35"/>
      <c r="E58" s="19">
        <v>47</v>
      </c>
      <c r="F58" s="16">
        <v>1176</v>
      </c>
      <c r="G58" s="17">
        <v>2594.4</v>
      </c>
      <c r="H58" s="28">
        <f t="shared" si="2"/>
        <v>0</v>
      </c>
    </row>
    <row r="59" spans="2:8" x14ac:dyDescent="0.25">
      <c r="B59" s="22" t="s">
        <v>359</v>
      </c>
      <c r="C59" s="32"/>
      <c r="D59" s="35"/>
      <c r="E59" s="19">
        <v>48</v>
      </c>
      <c r="F59" s="16">
        <v>1201</v>
      </c>
      <c r="G59" s="17">
        <v>2649.6000000000004</v>
      </c>
      <c r="H59" s="28">
        <f t="shared" si="2"/>
        <v>0</v>
      </c>
    </row>
    <row r="60" spans="2:8" x14ac:dyDescent="0.25">
      <c r="B60" s="22" t="s">
        <v>360</v>
      </c>
      <c r="C60" s="32"/>
      <c r="D60" s="35"/>
      <c r="E60" s="19">
        <v>49</v>
      </c>
      <c r="F60" s="16">
        <v>1226</v>
      </c>
      <c r="G60" s="17">
        <v>2704.8</v>
      </c>
      <c r="H60" s="28">
        <f t="shared" si="2"/>
        <v>0</v>
      </c>
    </row>
    <row r="61" spans="2:8" x14ac:dyDescent="0.25">
      <c r="B61" s="22" t="s">
        <v>361</v>
      </c>
      <c r="C61" s="32"/>
      <c r="D61" s="35"/>
      <c r="E61" s="19">
        <v>50</v>
      </c>
      <c r="F61" s="25">
        <v>1251</v>
      </c>
      <c r="G61" s="17">
        <v>2760</v>
      </c>
      <c r="H61" s="28">
        <f t="shared" si="2"/>
        <v>0</v>
      </c>
    </row>
    <row r="62" spans="2:8" x14ac:dyDescent="0.25">
      <c r="B62" s="22" t="s">
        <v>362</v>
      </c>
      <c r="C62" s="32"/>
      <c r="D62" s="35"/>
      <c r="E62" s="19">
        <v>51</v>
      </c>
      <c r="F62" s="25">
        <v>1276</v>
      </c>
      <c r="G62" s="17">
        <v>2815.2000000000003</v>
      </c>
      <c r="H62" s="28">
        <f t="shared" si="2"/>
        <v>0</v>
      </c>
    </row>
    <row r="63" spans="2:8" x14ac:dyDescent="0.25">
      <c r="B63" s="22" t="s">
        <v>363</v>
      </c>
      <c r="C63" s="32"/>
      <c r="D63" s="35"/>
      <c r="E63" s="19">
        <v>52</v>
      </c>
      <c r="F63" s="25">
        <v>1301</v>
      </c>
      <c r="G63" s="17">
        <v>2870.4</v>
      </c>
      <c r="H63" s="28">
        <f t="shared" si="2"/>
        <v>0</v>
      </c>
    </row>
    <row r="64" spans="2:8" x14ac:dyDescent="0.25">
      <c r="B64" s="22" t="s">
        <v>364</v>
      </c>
      <c r="C64" s="32"/>
      <c r="D64" s="35"/>
      <c r="E64" s="19">
        <v>53</v>
      </c>
      <c r="F64" s="25">
        <v>1326</v>
      </c>
      <c r="G64" s="17">
        <v>2925.6000000000004</v>
      </c>
      <c r="H64" s="28">
        <f t="shared" si="2"/>
        <v>0</v>
      </c>
    </row>
    <row r="65" spans="2:8" x14ac:dyDescent="0.25">
      <c r="B65" s="22" t="s">
        <v>365</v>
      </c>
      <c r="C65" s="32"/>
      <c r="D65" s="35"/>
      <c r="E65" s="19">
        <v>54</v>
      </c>
      <c r="F65" s="25">
        <v>1351</v>
      </c>
      <c r="G65" s="17">
        <v>2980.8</v>
      </c>
      <c r="H65" s="28">
        <f t="shared" si="2"/>
        <v>0</v>
      </c>
    </row>
    <row r="66" spans="2:8" x14ac:dyDescent="0.25">
      <c r="B66" s="22" t="s">
        <v>366</v>
      </c>
      <c r="C66" s="32"/>
      <c r="D66" s="35"/>
      <c r="E66" s="19">
        <v>55</v>
      </c>
      <c r="F66" s="25">
        <v>1376</v>
      </c>
      <c r="G66" s="17">
        <v>3036</v>
      </c>
      <c r="H66" s="28">
        <f t="shared" si="2"/>
        <v>0</v>
      </c>
    </row>
    <row r="67" spans="2:8" x14ac:dyDescent="0.25">
      <c r="B67" s="22" t="s">
        <v>367</v>
      </c>
      <c r="C67" s="32"/>
      <c r="D67" s="35"/>
      <c r="E67" s="19">
        <v>56</v>
      </c>
      <c r="F67" s="25">
        <v>1401</v>
      </c>
      <c r="G67" s="17">
        <v>3091.2000000000003</v>
      </c>
      <c r="H67" s="28">
        <f t="shared" si="2"/>
        <v>0</v>
      </c>
    </row>
    <row r="68" spans="2:8" x14ac:dyDescent="0.25">
      <c r="B68" s="30" t="s">
        <v>368</v>
      </c>
      <c r="C68" s="32"/>
      <c r="D68" s="35"/>
      <c r="E68" s="19">
        <v>57</v>
      </c>
      <c r="F68" s="27">
        <v>1426</v>
      </c>
      <c r="G68" s="17">
        <v>3146.4</v>
      </c>
      <c r="H68" s="28">
        <f t="shared" si="2"/>
        <v>0</v>
      </c>
    </row>
    <row r="69" spans="2:8" x14ac:dyDescent="0.25">
      <c r="B69" s="30" t="s">
        <v>369</v>
      </c>
      <c r="C69" s="32"/>
      <c r="D69" s="35"/>
      <c r="E69" s="19">
        <v>58</v>
      </c>
      <c r="F69" s="27">
        <v>1451</v>
      </c>
      <c r="G69" s="17">
        <v>3201.6000000000004</v>
      </c>
      <c r="H69" s="28">
        <f t="shared" si="2"/>
        <v>0</v>
      </c>
    </row>
    <row r="70" spans="2:8" x14ac:dyDescent="0.25">
      <c r="B70" s="30" t="s">
        <v>370</v>
      </c>
      <c r="C70" s="32"/>
      <c r="D70" s="35"/>
      <c r="E70" s="19">
        <v>59</v>
      </c>
      <c r="F70" s="27">
        <v>1476</v>
      </c>
      <c r="G70" s="17">
        <v>3256.8</v>
      </c>
      <c r="H70" s="28">
        <f t="shared" si="2"/>
        <v>0</v>
      </c>
    </row>
    <row r="71" spans="2:8" x14ac:dyDescent="0.25">
      <c r="B71" s="30" t="s">
        <v>371</v>
      </c>
      <c r="C71" s="32"/>
      <c r="D71" s="35"/>
      <c r="E71" s="19">
        <v>60</v>
      </c>
      <c r="F71" s="27">
        <v>1501</v>
      </c>
      <c r="G71" s="17">
        <v>3312</v>
      </c>
      <c r="H71" s="28">
        <f t="shared" si="2"/>
        <v>0</v>
      </c>
    </row>
    <row r="72" spans="2:8" x14ac:dyDescent="0.25">
      <c r="B72" s="30" t="s">
        <v>372</v>
      </c>
      <c r="C72" s="32"/>
      <c r="D72" s="35"/>
      <c r="E72" s="19">
        <v>61</v>
      </c>
      <c r="F72" s="27">
        <v>1526</v>
      </c>
      <c r="G72" s="17">
        <v>3367.2000000000003</v>
      </c>
      <c r="H72" s="28">
        <f t="shared" si="2"/>
        <v>0</v>
      </c>
    </row>
    <row r="73" spans="2:8" x14ac:dyDescent="0.25">
      <c r="B73" s="30" t="s">
        <v>373</v>
      </c>
      <c r="C73" s="32"/>
      <c r="D73" s="35"/>
      <c r="E73" s="19">
        <v>62</v>
      </c>
      <c r="F73" s="27">
        <v>1551</v>
      </c>
      <c r="G73" s="17">
        <v>3422.4</v>
      </c>
      <c r="H73" s="28">
        <f t="shared" si="2"/>
        <v>0</v>
      </c>
    </row>
    <row r="74" spans="2:8" x14ac:dyDescent="0.25">
      <c r="B74" s="30" t="s">
        <v>374</v>
      </c>
      <c r="C74" s="32"/>
      <c r="D74" s="35"/>
      <c r="E74" s="19">
        <v>63</v>
      </c>
      <c r="F74" s="27">
        <v>1576</v>
      </c>
      <c r="G74" s="17">
        <v>3477.6000000000004</v>
      </c>
      <c r="H74" s="28">
        <f t="shared" si="2"/>
        <v>0</v>
      </c>
    </row>
    <row r="75" spans="2:8" x14ac:dyDescent="0.25">
      <c r="B75" s="30" t="s">
        <v>375</v>
      </c>
      <c r="C75" s="32"/>
      <c r="D75" s="35"/>
      <c r="E75" s="19">
        <v>64</v>
      </c>
      <c r="F75" s="27">
        <v>1601</v>
      </c>
      <c r="G75" s="17">
        <v>3532.8</v>
      </c>
      <c r="H75" s="28">
        <f t="shared" si="2"/>
        <v>0</v>
      </c>
    </row>
    <row r="76" spans="2:8" x14ac:dyDescent="0.25">
      <c r="B76" s="30" t="s">
        <v>376</v>
      </c>
      <c r="C76" s="33"/>
      <c r="D76" s="36"/>
      <c r="E76" s="19">
        <v>65</v>
      </c>
      <c r="F76" s="27">
        <v>1626</v>
      </c>
      <c r="G76" s="17">
        <v>3588</v>
      </c>
      <c r="H76" s="28">
        <f t="shared" si="2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76"/>
    <mergeCell ref="D14:D76"/>
    <mergeCell ref="K14:K45"/>
    <mergeCell ref="L14:L45"/>
    <mergeCell ref="M12:M13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D13E-FE93-4B67-AD56-D12555701EEE}">
  <dimension ref="B2:P63"/>
  <sheetViews>
    <sheetView workbookViewId="0"/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8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410</v>
      </c>
      <c r="C11" s="46"/>
      <c r="D11" s="46"/>
      <c r="E11" s="46"/>
      <c r="F11" s="46"/>
      <c r="G11" s="46"/>
      <c r="H11" s="46"/>
      <c r="J11" s="45" t="s">
        <v>461</v>
      </c>
      <c r="K11" s="46"/>
      <c r="L11" s="46"/>
      <c r="M11" s="46"/>
      <c r="N11" s="46"/>
      <c r="O11" s="46"/>
      <c r="P11" s="46"/>
    </row>
    <row r="12" spans="2:16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6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411</v>
      </c>
      <c r="C14" s="31">
        <v>1000</v>
      </c>
      <c r="D14" s="34">
        <v>70</v>
      </c>
      <c r="E14" s="19">
        <v>3</v>
      </c>
      <c r="F14" s="19">
        <v>76</v>
      </c>
      <c r="G14" s="23">
        <v>214.79999999999998</v>
      </c>
      <c r="H14" s="28">
        <f>G14*POWER((($F$4+$F$6)/2-$F$8)/70,1.26)</f>
        <v>0</v>
      </c>
      <c r="I14" s="24"/>
      <c r="J14" s="22" t="s">
        <v>462</v>
      </c>
      <c r="K14" s="31">
        <v>1000</v>
      </c>
      <c r="L14" s="34">
        <v>108</v>
      </c>
      <c r="M14" s="26">
        <v>3</v>
      </c>
      <c r="N14" s="20">
        <v>76</v>
      </c>
      <c r="O14" s="21">
        <v>337.5</v>
      </c>
      <c r="P14" s="28">
        <f>O14*POWER((($F$4+$F$6)/2-$F$8)/70,1.26)</f>
        <v>0</v>
      </c>
    </row>
    <row r="15" spans="2:16" x14ac:dyDescent="0.25">
      <c r="B15" s="22" t="s">
        <v>412</v>
      </c>
      <c r="C15" s="32"/>
      <c r="D15" s="35"/>
      <c r="E15" s="19">
        <v>4</v>
      </c>
      <c r="F15" s="19">
        <v>101</v>
      </c>
      <c r="G15" s="23">
        <v>286.39999999999998</v>
      </c>
      <c r="H15" s="28">
        <f t="shared" ref="H15:H63" si="0">G15*POWER((($F$4+$F$6)/2-$F$8)/70,1.26)</f>
        <v>0</v>
      </c>
      <c r="I15" s="24"/>
      <c r="J15" s="22" t="s">
        <v>463</v>
      </c>
      <c r="K15" s="32"/>
      <c r="L15" s="35"/>
      <c r="M15" s="26">
        <v>4</v>
      </c>
      <c r="N15" s="20">
        <v>101</v>
      </c>
      <c r="O15" s="21">
        <v>450</v>
      </c>
      <c r="P15" s="28">
        <f t="shared" ref="P15:P37" si="1">O15*POWER((($F$4+$F$6)/2-$F$8)/70,1.26)</f>
        <v>0</v>
      </c>
    </row>
    <row r="16" spans="2:16" x14ac:dyDescent="0.25">
      <c r="B16" s="22" t="s">
        <v>413</v>
      </c>
      <c r="C16" s="32"/>
      <c r="D16" s="35"/>
      <c r="E16" s="19">
        <v>5</v>
      </c>
      <c r="F16" s="19">
        <v>126</v>
      </c>
      <c r="G16" s="23">
        <v>358</v>
      </c>
      <c r="H16" s="28">
        <f t="shared" si="0"/>
        <v>0</v>
      </c>
      <c r="I16" s="24"/>
      <c r="J16" s="22" t="s">
        <v>464</v>
      </c>
      <c r="K16" s="32"/>
      <c r="L16" s="35"/>
      <c r="M16" s="26">
        <v>5</v>
      </c>
      <c r="N16" s="20">
        <v>126</v>
      </c>
      <c r="O16" s="21">
        <v>562.5</v>
      </c>
      <c r="P16" s="28">
        <f t="shared" si="1"/>
        <v>0</v>
      </c>
    </row>
    <row r="17" spans="2:16" x14ac:dyDescent="0.25">
      <c r="B17" s="22" t="s">
        <v>414</v>
      </c>
      <c r="C17" s="32"/>
      <c r="D17" s="35"/>
      <c r="E17" s="19">
        <v>6</v>
      </c>
      <c r="F17" s="19">
        <v>151</v>
      </c>
      <c r="G17" s="23">
        <v>429.59999999999997</v>
      </c>
      <c r="H17" s="28">
        <f t="shared" si="0"/>
        <v>0</v>
      </c>
      <c r="I17" s="24"/>
      <c r="J17" s="22" t="s">
        <v>465</v>
      </c>
      <c r="K17" s="32"/>
      <c r="L17" s="35"/>
      <c r="M17" s="26">
        <v>6</v>
      </c>
      <c r="N17" s="20">
        <v>151</v>
      </c>
      <c r="O17" s="21">
        <v>675</v>
      </c>
      <c r="P17" s="28">
        <f t="shared" si="1"/>
        <v>0</v>
      </c>
    </row>
    <row r="18" spans="2:16" x14ac:dyDescent="0.25">
      <c r="B18" s="22" t="s">
        <v>415</v>
      </c>
      <c r="C18" s="32"/>
      <c r="D18" s="35"/>
      <c r="E18" s="19">
        <v>7</v>
      </c>
      <c r="F18" s="16">
        <v>176</v>
      </c>
      <c r="G18" s="17">
        <v>501.19999999999993</v>
      </c>
      <c r="H18" s="28">
        <f t="shared" si="0"/>
        <v>0</v>
      </c>
      <c r="J18" s="22" t="s">
        <v>466</v>
      </c>
      <c r="K18" s="32"/>
      <c r="L18" s="35"/>
      <c r="M18" s="26">
        <v>7</v>
      </c>
      <c r="N18" s="16">
        <v>176</v>
      </c>
      <c r="O18" s="17">
        <v>787.5</v>
      </c>
      <c r="P18" s="28">
        <f t="shared" si="1"/>
        <v>0</v>
      </c>
    </row>
    <row r="19" spans="2:16" x14ac:dyDescent="0.25">
      <c r="B19" s="22" t="s">
        <v>416</v>
      </c>
      <c r="C19" s="32"/>
      <c r="D19" s="35"/>
      <c r="E19" s="19">
        <v>8</v>
      </c>
      <c r="F19" s="16">
        <v>201</v>
      </c>
      <c r="G19" s="17">
        <v>572.79999999999995</v>
      </c>
      <c r="H19" s="28">
        <f t="shared" si="0"/>
        <v>0</v>
      </c>
      <c r="J19" s="22" t="s">
        <v>467</v>
      </c>
      <c r="K19" s="32"/>
      <c r="L19" s="35"/>
      <c r="M19" s="26">
        <v>8</v>
      </c>
      <c r="N19" s="16">
        <v>201</v>
      </c>
      <c r="O19" s="17">
        <v>900</v>
      </c>
      <c r="P19" s="28">
        <f t="shared" si="1"/>
        <v>0</v>
      </c>
    </row>
    <row r="20" spans="2:16" x14ac:dyDescent="0.25">
      <c r="B20" s="22" t="s">
        <v>417</v>
      </c>
      <c r="C20" s="32"/>
      <c r="D20" s="35"/>
      <c r="E20" s="19">
        <v>9</v>
      </c>
      <c r="F20" s="16">
        <v>226</v>
      </c>
      <c r="G20" s="17">
        <v>644.4</v>
      </c>
      <c r="H20" s="28">
        <f t="shared" si="0"/>
        <v>0</v>
      </c>
      <c r="J20" s="22" t="s">
        <v>468</v>
      </c>
      <c r="K20" s="32"/>
      <c r="L20" s="35"/>
      <c r="M20" s="26">
        <v>9</v>
      </c>
      <c r="N20" s="16">
        <v>226</v>
      </c>
      <c r="O20" s="17">
        <v>1012.5</v>
      </c>
      <c r="P20" s="28">
        <f t="shared" si="1"/>
        <v>0</v>
      </c>
    </row>
    <row r="21" spans="2:16" x14ac:dyDescent="0.25">
      <c r="B21" s="22" t="s">
        <v>418</v>
      </c>
      <c r="C21" s="32"/>
      <c r="D21" s="35"/>
      <c r="E21" s="19">
        <v>10</v>
      </c>
      <c r="F21" s="16">
        <v>251</v>
      </c>
      <c r="G21" s="17">
        <v>716</v>
      </c>
      <c r="H21" s="28">
        <f t="shared" si="0"/>
        <v>0</v>
      </c>
      <c r="J21" s="22" t="s">
        <v>469</v>
      </c>
      <c r="K21" s="32"/>
      <c r="L21" s="35"/>
      <c r="M21" s="26">
        <v>10</v>
      </c>
      <c r="N21" s="16">
        <v>251</v>
      </c>
      <c r="O21" s="17">
        <v>1125</v>
      </c>
      <c r="P21" s="28">
        <f t="shared" si="1"/>
        <v>0</v>
      </c>
    </row>
    <row r="22" spans="2:16" ht="15.75" x14ac:dyDescent="0.25">
      <c r="B22" s="22" t="s">
        <v>419</v>
      </c>
      <c r="C22" s="32"/>
      <c r="D22" s="35"/>
      <c r="E22" s="19">
        <v>11</v>
      </c>
      <c r="F22" s="16">
        <v>276</v>
      </c>
      <c r="G22" s="17">
        <v>787.59999999999991</v>
      </c>
      <c r="H22" s="28">
        <f t="shared" si="0"/>
        <v>0</v>
      </c>
      <c r="I22" s="18"/>
      <c r="J22" s="22" t="s">
        <v>470</v>
      </c>
      <c r="K22" s="32"/>
      <c r="L22" s="35"/>
      <c r="M22" s="26">
        <v>11</v>
      </c>
      <c r="N22" s="16">
        <v>276</v>
      </c>
      <c r="O22" s="17">
        <v>1237.5</v>
      </c>
      <c r="P22" s="28">
        <f t="shared" si="1"/>
        <v>0</v>
      </c>
    </row>
    <row r="23" spans="2:16" x14ac:dyDescent="0.25">
      <c r="B23" s="22" t="s">
        <v>420</v>
      </c>
      <c r="C23" s="32"/>
      <c r="D23" s="35"/>
      <c r="E23" s="19">
        <v>12</v>
      </c>
      <c r="F23" s="16">
        <v>301</v>
      </c>
      <c r="G23" s="17">
        <v>859.19999999999993</v>
      </c>
      <c r="H23" s="28">
        <f t="shared" si="0"/>
        <v>0</v>
      </c>
      <c r="J23" s="22" t="s">
        <v>471</v>
      </c>
      <c r="K23" s="32"/>
      <c r="L23" s="35"/>
      <c r="M23" s="26">
        <v>12</v>
      </c>
      <c r="N23" s="16">
        <v>301</v>
      </c>
      <c r="O23" s="17">
        <v>1350</v>
      </c>
      <c r="P23" s="28">
        <f t="shared" si="1"/>
        <v>0</v>
      </c>
    </row>
    <row r="24" spans="2:16" x14ac:dyDescent="0.25">
      <c r="B24" s="22" t="s">
        <v>421</v>
      </c>
      <c r="C24" s="32"/>
      <c r="D24" s="35"/>
      <c r="E24" s="19">
        <v>13</v>
      </c>
      <c r="F24" s="16">
        <v>326</v>
      </c>
      <c r="G24" s="17">
        <v>930.8</v>
      </c>
      <c r="H24" s="28">
        <f t="shared" si="0"/>
        <v>0</v>
      </c>
      <c r="J24" s="22" t="s">
        <v>472</v>
      </c>
      <c r="K24" s="32"/>
      <c r="L24" s="35"/>
      <c r="M24" s="26">
        <v>13</v>
      </c>
      <c r="N24" s="16">
        <v>326</v>
      </c>
      <c r="O24" s="17">
        <v>1462.5</v>
      </c>
      <c r="P24" s="28">
        <f t="shared" si="1"/>
        <v>0</v>
      </c>
    </row>
    <row r="25" spans="2:16" x14ac:dyDescent="0.25">
      <c r="B25" s="22" t="s">
        <v>422</v>
      </c>
      <c r="C25" s="32"/>
      <c r="D25" s="35"/>
      <c r="E25" s="19">
        <v>14</v>
      </c>
      <c r="F25" s="16">
        <v>351</v>
      </c>
      <c r="G25" s="17">
        <v>1002.3999999999999</v>
      </c>
      <c r="H25" s="28">
        <f t="shared" si="0"/>
        <v>0</v>
      </c>
      <c r="J25" s="22" t="s">
        <v>473</v>
      </c>
      <c r="K25" s="32"/>
      <c r="L25" s="35"/>
      <c r="M25" s="26">
        <v>14</v>
      </c>
      <c r="N25" s="16">
        <v>351</v>
      </c>
      <c r="O25" s="17">
        <v>1575</v>
      </c>
      <c r="P25" s="28">
        <f t="shared" si="1"/>
        <v>0</v>
      </c>
    </row>
    <row r="26" spans="2:16" x14ac:dyDescent="0.25">
      <c r="B26" s="22" t="s">
        <v>423</v>
      </c>
      <c r="C26" s="32"/>
      <c r="D26" s="35"/>
      <c r="E26" s="19">
        <v>15</v>
      </c>
      <c r="F26" s="16">
        <v>376</v>
      </c>
      <c r="G26" s="17">
        <v>1074</v>
      </c>
      <c r="H26" s="28">
        <f t="shared" si="0"/>
        <v>0</v>
      </c>
      <c r="J26" s="22" t="s">
        <v>474</v>
      </c>
      <c r="K26" s="32"/>
      <c r="L26" s="35"/>
      <c r="M26" s="26">
        <v>15</v>
      </c>
      <c r="N26" s="16">
        <v>376</v>
      </c>
      <c r="O26" s="17">
        <v>1687.5</v>
      </c>
      <c r="P26" s="28">
        <f t="shared" si="1"/>
        <v>0</v>
      </c>
    </row>
    <row r="27" spans="2:16" x14ac:dyDescent="0.25">
      <c r="B27" s="22" t="s">
        <v>424</v>
      </c>
      <c r="C27" s="32"/>
      <c r="D27" s="35"/>
      <c r="E27" s="19">
        <v>16</v>
      </c>
      <c r="F27" s="16">
        <v>401</v>
      </c>
      <c r="G27" s="17">
        <v>1145.5999999999999</v>
      </c>
      <c r="H27" s="28">
        <f t="shared" si="0"/>
        <v>0</v>
      </c>
      <c r="J27" s="22" t="s">
        <v>475</v>
      </c>
      <c r="K27" s="32"/>
      <c r="L27" s="35"/>
      <c r="M27" s="26">
        <v>16</v>
      </c>
      <c r="N27" s="16">
        <v>401</v>
      </c>
      <c r="O27" s="17">
        <v>1800</v>
      </c>
      <c r="P27" s="28">
        <f t="shared" si="1"/>
        <v>0</v>
      </c>
    </row>
    <row r="28" spans="2:16" x14ac:dyDescent="0.25">
      <c r="B28" s="22" t="s">
        <v>425</v>
      </c>
      <c r="C28" s="32"/>
      <c r="D28" s="35"/>
      <c r="E28" s="19">
        <v>17</v>
      </c>
      <c r="F28" s="16">
        <v>426</v>
      </c>
      <c r="G28" s="17">
        <v>1217.1999999999998</v>
      </c>
      <c r="H28" s="28">
        <f t="shared" si="0"/>
        <v>0</v>
      </c>
      <c r="J28" s="22" t="s">
        <v>476</v>
      </c>
      <c r="K28" s="32"/>
      <c r="L28" s="35"/>
      <c r="M28" s="26">
        <v>17</v>
      </c>
      <c r="N28" s="16">
        <v>426</v>
      </c>
      <c r="O28" s="17">
        <v>1912.5</v>
      </c>
      <c r="P28" s="28">
        <f t="shared" si="1"/>
        <v>0</v>
      </c>
    </row>
    <row r="29" spans="2:16" x14ac:dyDescent="0.25">
      <c r="B29" s="22" t="s">
        <v>426</v>
      </c>
      <c r="C29" s="32"/>
      <c r="D29" s="35"/>
      <c r="E29" s="19">
        <v>18</v>
      </c>
      <c r="F29" s="16">
        <v>451</v>
      </c>
      <c r="G29" s="17">
        <v>1288.8</v>
      </c>
      <c r="H29" s="28">
        <f t="shared" si="0"/>
        <v>0</v>
      </c>
      <c r="J29" s="22" t="s">
        <v>477</v>
      </c>
      <c r="K29" s="32"/>
      <c r="L29" s="35"/>
      <c r="M29" s="26">
        <v>18</v>
      </c>
      <c r="N29" s="16">
        <v>451</v>
      </c>
      <c r="O29" s="17">
        <v>2025</v>
      </c>
      <c r="P29" s="28">
        <f t="shared" si="1"/>
        <v>0</v>
      </c>
    </row>
    <row r="30" spans="2:16" x14ac:dyDescent="0.25">
      <c r="B30" s="22" t="s">
        <v>427</v>
      </c>
      <c r="C30" s="32"/>
      <c r="D30" s="35"/>
      <c r="E30" s="19">
        <v>19</v>
      </c>
      <c r="F30" s="16">
        <v>476</v>
      </c>
      <c r="G30" s="17">
        <v>1360.3999999999999</v>
      </c>
      <c r="H30" s="28">
        <f t="shared" si="0"/>
        <v>0</v>
      </c>
      <c r="J30" s="22" t="s">
        <v>478</v>
      </c>
      <c r="K30" s="32"/>
      <c r="L30" s="35"/>
      <c r="M30" s="26">
        <v>19</v>
      </c>
      <c r="N30" s="16">
        <v>476</v>
      </c>
      <c r="O30" s="17">
        <v>2137.5</v>
      </c>
      <c r="P30" s="28">
        <f t="shared" si="1"/>
        <v>0</v>
      </c>
    </row>
    <row r="31" spans="2:16" x14ac:dyDescent="0.25">
      <c r="B31" s="22" t="s">
        <v>428</v>
      </c>
      <c r="C31" s="32"/>
      <c r="D31" s="35"/>
      <c r="E31" s="19">
        <v>20</v>
      </c>
      <c r="F31" s="16">
        <v>501</v>
      </c>
      <c r="G31" s="17">
        <v>1432</v>
      </c>
      <c r="H31" s="28">
        <f t="shared" si="0"/>
        <v>0</v>
      </c>
      <c r="J31" s="22" t="s">
        <v>479</v>
      </c>
      <c r="K31" s="32"/>
      <c r="L31" s="35"/>
      <c r="M31" s="26">
        <v>20</v>
      </c>
      <c r="N31" s="16">
        <v>501</v>
      </c>
      <c r="O31" s="17">
        <v>2250</v>
      </c>
      <c r="P31" s="28">
        <f t="shared" si="1"/>
        <v>0</v>
      </c>
    </row>
    <row r="32" spans="2:16" x14ac:dyDescent="0.25">
      <c r="B32" s="22" t="s">
        <v>429</v>
      </c>
      <c r="C32" s="32"/>
      <c r="D32" s="35"/>
      <c r="E32" s="19">
        <v>21</v>
      </c>
      <c r="F32" s="16">
        <v>526</v>
      </c>
      <c r="G32" s="17">
        <v>1503.6</v>
      </c>
      <c r="H32" s="28">
        <f t="shared" si="0"/>
        <v>0</v>
      </c>
      <c r="J32" s="22" t="s">
        <v>480</v>
      </c>
      <c r="K32" s="32"/>
      <c r="L32" s="35"/>
      <c r="M32" s="26">
        <v>21</v>
      </c>
      <c r="N32" s="16">
        <v>526</v>
      </c>
      <c r="O32" s="17">
        <v>2362.5</v>
      </c>
      <c r="P32" s="28">
        <f t="shared" si="1"/>
        <v>0</v>
      </c>
    </row>
    <row r="33" spans="2:16" x14ac:dyDescent="0.25">
      <c r="B33" s="22" t="s">
        <v>430</v>
      </c>
      <c r="C33" s="32"/>
      <c r="D33" s="35"/>
      <c r="E33" s="19">
        <v>22</v>
      </c>
      <c r="F33" s="16">
        <v>551</v>
      </c>
      <c r="G33" s="17">
        <v>1575.1999999999998</v>
      </c>
      <c r="H33" s="28">
        <f t="shared" si="0"/>
        <v>0</v>
      </c>
      <c r="J33" s="22" t="s">
        <v>481</v>
      </c>
      <c r="K33" s="32"/>
      <c r="L33" s="35"/>
      <c r="M33" s="26">
        <v>22</v>
      </c>
      <c r="N33" s="16">
        <v>551</v>
      </c>
      <c r="O33" s="17">
        <v>2475</v>
      </c>
      <c r="P33" s="28">
        <f t="shared" si="1"/>
        <v>0</v>
      </c>
    </row>
    <row r="34" spans="2:16" x14ac:dyDescent="0.25">
      <c r="B34" s="22" t="s">
        <v>431</v>
      </c>
      <c r="C34" s="32"/>
      <c r="D34" s="35"/>
      <c r="E34" s="19">
        <v>23</v>
      </c>
      <c r="F34" s="16">
        <v>576</v>
      </c>
      <c r="G34" s="17">
        <v>1646.8</v>
      </c>
      <c r="H34" s="28">
        <f t="shared" si="0"/>
        <v>0</v>
      </c>
      <c r="J34" s="22" t="s">
        <v>482</v>
      </c>
      <c r="K34" s="32"/>
      <c r="L34" s="35"/>
      <c r="M34" s="26">
        <v>23</v>
      </c>
      <c r="N34" s="16">
        <v>576</v>
      </c>
      <c r="O34" s="17">
        <v>2587.5</v>
      </c>
      <c r="P34" s="28">
        <f t="shared" si="1"/>
        <v>0</v>
      </c>
    </row>
    <row r="35" spans="2:16" x14ac:dyDescent="0.25">
      <c r="B35" s="22" t="s">
        <v>432</v>
      </c>
      <c r="C35" s="32"/>
      <c r="D35" s="35"/>
      <c r="E35" s="19">
        <v>24</v>
      </c>
      <c r="F35" s="16">
        <v>601</v>
      </c>
      <c r="G35" s="17">
        <v>1718.3999999999999</v>
      </c>
      <c r="H35" s="28">
        <f t="shared" si="0"/>
        <v>0</v>
      </c>
      <c r="J35" s="22" t="s">
        <v>483</v>
      </c>
      <c r="K35" s="32"/>
      <c r="L35" s="35"/>
      <c r="M35" s="26">
        <v>24</v>
      </c>
      <c r="N35" s="16">
        <v>601</v>
      </c>
      <c r="O35" s="17">
        <v>2700</v>
      </c>
      <c r="P35" s="28">
        <f t="shared" si="1"/>
        <v>0</v>
      </c>
    </row>
    <row r="36" spans="2:16" x14ac:dyDescent="0.25">
      <c r="B36" s="22" t="s">
        <v>433</v>
      </c>
      <c r="C36" s="32"/>
      <c r="D36" s="35"/>
      <c r="E36" s="19">
        <v>25</v>
      </c>
      <c r="F36" s="16">
        <v>626</v>
      </c>
      <c r="G36" s="17">
        <v>1789.9999999999998</v>
      </c>
      <c r="H36" s="28">
        <f t="shared" si="0"/>
        <v>0</v>
      </c>
      <c r="J36" s="22" t="s">
        <v>484</v>
      </c>
      <c r="K36" s="32"/>
      <c r="L36" s="35"/>
      <c r="M36" s="26">
        <v>25</v>
      </c>
      <c r="N36" s="16">
        <v>626</v>
      </c>
      <c r="O36" s="17">
        <v>2812.5</v>
      </c>
      <c r="P36" s="28">
        <f t="shared" si="1"/>
        <v>0</v>
      </c>
    </row>
    <row r="37" spans="2:16" x14ac:dyDescent="0.25">
      <c r="B37" s="22" t="s">
        <v>434</v>
      </c>
      <c r="C37" s="32"/>
      <c r="D37" s="35"/>
      <c r="E37" s="19">
        <v>26</v>
      </c>
      <c r="F37" s="16">
        <v>651</v>
      </c>
      <c r="G37" s="17">
        <v>1861.6</v>
      </c>
      <c r="H37" s="28">
        <f t="shared" si="0"/>
        <v>0</v>
      </c>
      <c r="J37" s="22" t="s">
        <v>485</v>
      </c>
      <c r="K37" s="33"/>
      <c r="L37" s="36"/>
      <c r="M37" s="26">
        <v>26</v>
      </c>
      <c r="N37" s="16">
        <v>651</v>
      </c>
      <c r="O37" s="17">
        <v>2925</v>
      </c>
      <c r="P37" s="28">
        <f t="shared" si="1"/>
        <v>0</v>
      </c>
    </row>
    <row r="38" spans="2:16" x14ac:dyDescent="0.25">
      <c r="B38" s="22" t="s">
        <v>435</v>
      </c>
      <c r="C38" s="32"/>
      <c r="D38" s="35"/>
      <c r="E38" s="19">
        <v>27</v>
      </c>
      <c r="F38" s="16">
        <v>676</v>
      </c>
      <c r="G38" s="17">
        <v>1933.1999999999998</v>
      </c>
      <c r="H38" s="28">
        <f t="shared" si="0"/>
        <v>0</v>
      </c>
    </row>
    <row r="39" spans="2:16" x14ac:dyDescent="0.25">
      <c r="B39" s="22" t="s">
        <v>436</v>
      </c>
      <c r="C39" s="32"/>
      <c r="D39" s="35"/>
      <c r="E39" s="19">
        <v>28</v>
      </c>
      <c r="F39" s="16">
        <v>701</v>
      </c>
      <c r="G39" s="17">
        <v>2004.7999999999997</v>
      </c>
      <c r="H39" s="28">
        <f t="shared" si="0"/>
        <v>0</v>
      </c>
    </row>
    <row r="40" spans="2:16" x14ac:dyDescent="0.25">
      <c r="B40" s="22" t="s">
        <v>437</v>
      </c>
      <c r="C40" s="32"/>
      <c r="D40" s="35"/>
      <c r="E40" s="19">
        <v>29</v>
      </c>
      <c r="F40" s="16">
        <v>726</v>
      </c>
      <c r="G40" s="17">
        <v>2076.3999999999996</v>
      </c>
      <c r="H40" s="28">
        <f t="shared" si="0"/>
        <v>0</v>
      </c>
    </row>
    <row r="41" spans="2:16" x14ac:dyDescent="0.25">
      <c r="B41" s="22" t="s">
        <v>438</v>
      </c>
      <c r="C41" s="32"/>
      <c r="D41" s="35"/>
      <c r="E41" s="19">
        <v>30</v>
      </c>
      <c r="F41" s="16">
        <v>751</v>
      </c>
      <c r="G41" s="17">
        <v>2148</v>
      </c>
      <c r="H41" s="28">
        <f t="shared" si="0"/>
        <v>0</v>
      </c>
    </row>
    <row r="42" spans="2:16" x14ac:dyDescent="0.25">
      <c r="B42" s="30" t="s">
        <v>439</v>
      </c>
      <c r="C42" s="32"/>
      <c r="D42" s="35"/>
      <c r="E42" s="19">
        <v>31</v>
      </c>
      <c r="F42" s="27">
        <v>776</v>
      </c>
      <c r="G42" s="17">
        <v>2219.6</v>
      </c>
      <c r="H42" s="28">
        <f t="shared" si="0"/>
        <v>0</v>
      </c>
    </row>
    <row r="43" spans="2:16" x14ac:dyDescent="0.25">
      <c r="B43" s="30" t="s">
        <v>440</v>
      </c>
      <c r="C43" s="32"/>
      <c r="D43" s="35"/>
      <c r="E43" s="19">
        <v>32</v>
      </c>
      <c r="F43" s="27">
        <v>801</v>
      </c>
      <c r="G43" s="17">
        <v>2291.1999999999998</v>
      </c>
      <c r="H43" s="28">
        <f t="shared" si="0"/>
        <v>0</v>
      </c>
    </row>
    <row r="44" spans="2:16" x14ac:dyDescent="0.25">
      <c r="B44" s="30" t="s">
        <v>441</v>
      </c>
      <c r="C44" s="32"/>
      <c r="D44" s="35"/>
      <c r="E44" s="19">
        <v>33</v>
      </c>
      <c r="F44" s="27">
        <v>826</v>
      </c>
      <c r="G44" s="17">
        <v>2362.7999999999997</v>
      </c>
      <c r="H44" s="28">
        <f t="shared" si="0"/>
        <v>0</v>
      </c>
    </row>
    <row r="45" spans="2:16" x14ac:dyDescent="0.25">
      <c r="B45" s="30" t="s">
        <v>442</v>
      </c>
      <c r="C45" s="32"/>
      <c r="D45" s="35"/>
      <c r="E45" s="19">
        <v>34</v>
      </c>
      <c r="F45" s="27">
        <v>851</v>
      </c>
      <c r="G45" s="17">
        <v>2434.3999999999996</v>
      </c>
      <c r="H45" s="28">
        <f t="shared" si="0"/>
        <v>0</v>
      </c>
    </row>
    <row r="46" spans="2:16" x14ac:dyDescent="0.25">
      <c r="B46" s="30" t="s">
        <v>443</v>
      </c>
      <c r="C46" s="32"/>
      <c r="D46" s="35"/>
      <c r="E46" s="19">
        <v>35</v>
      </c>
      <c r="F46" s="27">
        <v>876</v>
      </c>
      <c r="G46" s="17">
        <v>2506</v>
      </c>
      <c r="H46" s="28">
        <f t="shared" si="0"/>
        <v>0</v>
      </c>
    </row>
    <row r="47" spans="2:16" x14ac:dyDescent="0.25">
      <c r="B47" s="30" t="s">
        <v>444</v>
      </c>
      <c r="C47" s="32"/>
      <c r="D47" s="35"/>
      <c r="E47" s="19">
        <v>36</v>
      </c>
      <c r="F47" s="27">
        <v>901</v>
      </c>
      <c r="G47" s="17">
        <v>2577.6</v>
      </c>
      <c r="H47" s="28">
        <f t="shared" si="0"/>
        <v>0</v>
      </c>
    </row>
    <row r="48" spans="2:16" x14ac:dyDescent="0.25">
      <c r="B48" s="30" t="s">
        <v>445</v>
      </c>
      <c r="C48" s="32"/>
      <c r="D48" s="35"/>
      <c r="E48" s="19">
        <v>37</v>
      </c>
      <c r="F48" s="27">
        <v>926</v>
      </c>
      <c r="G48" s="17">
        <v>2649.2</v>
      </c>
      <c r="H48" s="28">
        <f t="shared" si="0"/>
        <v>0</v>
      </c>
    </row>
    <row r="49" spans="2:8" x14ac:dyDescent="0.25">
      <c r="B49" s="30" t="s">
        <v>446</v>
      </c>
      <c r="C49" s="32"/>
      <c r="D49" s="35"/>
      <c r="E49" s="19">
        <v>38</v>
      </c>
      <c r="F49" s="27">
        <v>951</v>
      </c>
      <c r="G49" s="17">
        <v>2720.7999999999997</v>
      </c>
      <c r="H49" s="28">
        <f t="shared" si="0"/>
        <v>0</v>
      </c>
    </row>
    <row r="50" spans="2:8" x14ac:dyDescent="0.25">
      <c r="B50" s="30" t="s">
        <v>447</v>
      </c>
      <c r="C50" s="32"/>
      <c r="D50" s="35"/>
      <c r="E50" s="19">
        <v>39</v>
      </c>
      <c r="F50" s="27">
        <v>976</v>
      </c>
      <c r="G50" s="17">
        <v>2792.3999999999996</v>
      </c>
      <c r="H50" s="28">
        <f t="shared" si="0"/>
        <v>0</v>
      </c>
    </row>
    <row r="51" spans="2:8" x14ac:dyDescent="0.25">
      <c r="B51" s="30" t="s">
        <v>448</v>
      </c>
      <c r="C51" s="32"/>
      <c r="D51" s="35"/>
      <c r="E51" s="19">
        <v>40</v>
      </c>
      <c r="F51" s="27">
        <v>1001</v>
      </c>
      <c r="G51" s="17">
        <v>2864</v>
      </c>
      <c r="H51" s="28">
        <f t="shared" si="0"/>
        <v>0</v>
      </c>
    </row>
    <row r="52" spans="2:8" x14ac:dyDescent="0.25">
      <c r="B52" s="30" t="s">
        <v>449</v>
      </c>
      <c r="C52" s="32"/>
      <c r="D52" s="35"/>
      <c r="E52" s="19">
        <v>41</v>
      </c>
      <c r="F52" s="27">
        <v>1026</v>
      </c>
      <c r="G52" s="17">
        <v>2935.6</v>
      </c>
      <c r="H52" s="28">
        <f t="shared" si="0"/>
        <v>0</v>
      </c>
    </row>
    <row r="53" spans="2:8" x14ac:dyDescent="0.25">
      <c r="B53" s="30" t="s">
        <v>450</v>
      </c>
      <c r="C53" s="32"/>
      <c r="D53" s="35"/>
      <c r="E53" s="19">
        <v>42</v>
      </c>
      <c r="F53" s="27">
        <v>1051</v>
      </c>
      <c r="G53" s="17">
        <v>3007.2</v>
      </c>
      <c r="H53" s="28">
        <f t="shared" si="0"/>
        <v>0</v>
      </c>
    </row>
    <row r="54" spans="2:8" x14ac:dyDescent="0.25">
      <c r="B54" s="30" t="s">
        <v>451</v>
      </c>
      <c r="C54" s="32"/>
      <c r="D54" s="35"/>
      <c r="E54" s="19">
        <v>43</v>
      </c>
      <c r="F54" s="27">
        <v>1076</v>
      </c>
      <c r="G54" s="17">
        <v>3078.7999999999997</v>
      </c>
      <c r="H54" s="28">
        <f t="shared" si="0"/>
        <v>0</v>
      </c>
    </row>
    <row r="55" spans="2:8" x14ac:dyDescent="0.25">
      <c r="B55" s="30" t="s">
        <v>452</v>
      </c>
      <c r="C55" s="32"/>
      <c r="D55" s="35"/>
      <c r="E55" s="19">
        <v>44</v>
      </c>
      <c r="F55" s="27">
        <v>1101</v>
      </c>
      <c r="G55" s="17">
        <v>3150.3999999999996</v>
      </c>
      <c r="H55" s="28">
        <f t="shared" si="0"/>
        <v>0</v>
      </c>
    </row>
    <row r="56" spans="2:8" x14ac:dyDescent="0.25">
      <c r="B56" s="30" t="s">
        <v>453</v>
      </c>
      <c r="C56" s="32"/>
      <c r="D56" s="35"/>
      <c r="E56" s="19">
        <v>45</v>
      </c>
      <c r="F56" s="27">
        <v>1126</v>
      </c>
      <c r="G56" s="17">
        <v>3221.9999999999995</v>
      </c>
      <c r="H56" s="28">
        <f t="shared" si="0"/>
        <v>0</v>
      </c>
    </row>
    <row r="57" spans="2:8" x14ac:dyDescent="0.25">
      <c r="B57" s="30" t="s">
        <v>454</v>
      </c>
      <c r="C57" s="32"/>
      <c r="D57" s="35"/>
      <c r="E57" s="19">
        <v>46</v>
      </c>
      <c r="F57" s="27">
        <v>1151</v>
      </c>
      <c r="G57" s="17">
        <v>3293.6</v>
      </c>
      <c r="H57" s="28">
        <f t="shared" si="0"/>
        <v>0</v>
      </c>
    </row>
    <row r="58" spans="2:8" x14ac:dyDescent="0.25">
      <c r="B58" s="30" t="s">
        <v>455</v>
      </c>
      <c r="C58" s="32"/>
      <c r="D58" s="35"/>
      <c r="E58" s="19">
        <v>47</v>
      </c>
      <c r="F58" s="27">
        <v>1176</v>
      </c>
      <c r="G58" s="17">
        <v>3365.2</v>
      </c>
      <c r="H58" s="28">
        <f t="shared" si="0"/>
        <v>0</v>
      </c>
    </row>
    <row r="59" spans="2:8" x14ac:dyDescent="0.25">
      <c r="B59" s="30" t="s">
        <v>456</v>
      </c>
      <c r="C59" s="32"/>
      <c r="D59" s="35"/>
      <c r="E59" s="19">
        <v>48</v>
      </c>
      <c r="F59" s="27">
        <v>1201</v>
      </c>
      <c r="G59" s="17">
        <v>3436.7999999999997</v>
      </c>
      <c r="H59" s="28">
        <f t="shared" si="0"/>
        <v>0</v>
      </c>
    </row>
    <row r="60" spans="2:8" x14ac:dyDescent="0.25">
      <c r="B60" s="30" t="s">
        <v>457</v>
      </c>
      <c r="C60" s="32"/>
      <c r="D60" s="35"/>
      <c r="E60" s="19">
        <v>49</v>
      </c>
      <c r="F60" s="27">
        <v>1226</v>
      </c>
      <c r="G60" s="17">
        <v>3508.3999999999996</v>
      </c>
      <c r="H60" s="28">
        <f t="shared" si="0"/>
        <v>0</v>
      </c>
    </row>
    <row r="61" spans="2:8" x14ac:dyDescent="0.25">
      <c r="B61" s="30" t="s">
        <v>458</v>
      </c>
      <c r="C61" s="32"/>
      <c r="D61" s="35"/>
      <c r="E61" s="19">
        <v>50</v>
      </c>
      <c r="F61" s="27">
        <v>1251</v>
      </c>
      <c r="G61" s="17">
        <v>3579.9999999999995</v>
      </c>
      <c r="H61" s="28">
        <f t="shared" si="0"/>
        <v>0</v>
      </c>
    </row>
    <row r="62" spans="2:8" x14ac:dyDescent="0.25">
      <c r="B62" s="30" t="s">
        <v>459</v>
      </c>
      <c r="C62" s="32"/>
      <c r="D62" s="35"/>
      <c r="E62" s="19">
        <v>51</v>
      </c>
      <c r="F62" s="27">
        <v>1276</v>
      </c>
      <c r="G62" s="17">
        <v>3651.6</v>
      </c>
      <c r="H62" s="28">
        <f t="shared" si="0"/>
        <v>0</v>
      </c>
    </row>
    <row r="63" spans="2:8" x14ac:dyDescent="0.25">
      <c r="B63" s="30" t="s">
        <v>460</v>
      </c>
      <c r="C63" s="33"/>
      <c r="D63" s="36"/>
      <c r="E63" s="19">
        <v>52</v>
      </c>
      <c r="F63" s="27">
        <v>1301</v>
      </c>
      <c r="G63" s="17">
        <v>3723.2</v>
      </c>
      <c r="H63" s="28">
        <f t="shared" si="0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63"/>
    <mergeCell ref="D14:D63"/>
    <mergeCell ref="K14:K37"/>
    <mergeCell ref="L14:L37"/>
    <mergeCell ref="M12:M13"/>
  </mergeCells>
  <phoneticPr fontId="1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9CC5-45E7-4ABE-82BA-FED5F214181A}">
  <dimension ref="B2:P53"/>
  <sheetViews>
    <sheetView workbookViewId="0"/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8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486</v>
      </c>
      <c r="C11" s="46"/>
      <c r="D11" s="46"/>
      <c r="E11" s="46"/>
      <c r="F11" s="46"/>
      <c r="G11" s="46"/>
      <c r="H11" s="46"/>
      <c r="J11" s="45" t="s">
        <v>527</v>
      </c>
      <c r="K11" s="46"/>
      <c r="L11" s="46"/>
      <c r="M11" s="46"/>
      <c r="N11" s="46"/>
      <c r="O11" s="46"/>
      <c r="P11" s="46"/>
    </row>
    <row r="12" spans="2:16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3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487</v>
      </c>
      <c r="C14" s="31">
        <v>1250</v>
      </c>
      <c r="D14" s="34">
        <v>70</v>
      </c>
      <c r="E14" s="19">
        <v>3</v>
      </c>
      <c r="F14" s="19">
        <v>76</v>
      </c>
      <c r="G14" s="23">
        <v>264.60000000000002</v>
      </c>
      <c r="H14" s="28">
        <f>G14*POWER((($F$4+$F$6)/2-$F$8)/70,1.26)</f>
        <v>0</v>
      </c>
      <c r="I14" s="24"/>
      <c r="J14" s="22" t="s">
        <v>528</v>
      </c>
      <c r="K14" s="31">
        <v>1250</v>
      </c>
      <c r="L14" s="34">
        <v>108</v>
      </c>
      <c r="M14" s="26">
        <v>3</v>
      </c>
      <c r="N14" s="20">
        <v>76</v>
      </c>
      <c r="O14" s="21">
        <v>408.90000000000003</v>
      </c>
      <c r="P14" s="28">
        <f>O14*POWER((($F$4+$F$6)/2-$F$8)/70,1.26)</f>
        <v>0</v>
      </c>
    </row>
    <row r="15" spans="2:16" x14ac:dyDescent="0.25">
      <c r="B15" s="22" t="s">
        <v>488</v>
      </c>
      <c r="C15" s="32"/>
      <c r="D15" s="35"/>
      <c r="E15" s="19">
        <v>4</v>
      </c>
      <c r="F15" s="19">
        <v>101</v>
      </c>
      <c r="G15" s="23">
        <v>352.8</v>
      </c>
      <c r="H15" s="28">
        <f t="shared" ref="H15:H53" si="0">G15*POWER((($F$4+$F$6)/2-$F$8)/70,1.26)</f>
        <v>0</v>
      </c>
      <c r="I15" s="24"/>
      <c r="J15" s="22" t="s">
        <v>529</v>
      </c>
      <c r="K15" s="32"/>
      <c r="L15" s="35"/>
      <c r="M15" s="26">
        <v>4</v>
      </c>
      <c r="N15" s="20">
        <v>101</v>
      </c>
      <c r="O15" s="21">
        <v>545.20000000000005</v>
      </c>
      <c r="P15" s="28">
        <f t="shared" ref="P15:P32" si="1">O15*POWER((($F$4+$F$6)/2-$F$8)/70,1.26)</f>
        <v>0</v>
      </c>
    </row>
    <row r="16" spans="2:16" x14ac:dyDescent="0.25">
      <c r="B16" s="22" t="s">
        <v>489</v>
      </c>
      <c r="C16" s="32"/>
      <c r="D16" s="35"/>
      <c r="E16" s="19">
        <v>5</v>
      </c>
      <c r="F16" s="19">
        <v>126</v>
      </c>
      <c r="G16" s="23">
        <v>441</v>
      </c>
      <c r="H16" s="28">
        <f t="shared" si="0"/>
        <v>0</v>
      </c>
      <c r="I16" s="24"/>
      <c r="J16" s="22" t="s">
        <v>530</v>
      </c>
      <c r="K16" s="32"/>
      <c r="L16" s="35"/>
      <c r="M16" s="26">
        <v>5</v>
      </c>
      <c r="N16" s="20">
        <v>126</v>
      </c>
      <c r="O16" s="21">
        <v>681.5</v>
      </c>
      <c r="P16" s="28">
        <f t="shared" si="1"/>
        <v>0</v>
      </c>
    </row>
    <row r="17" spans="2:16" x14ac:dyDescent="0.25">
      <c r="B17" s="22" t="s">
        <v>490</v>
      </c>
      <c r="C17" s="32"/>
      <c r="D17" s="35"/>
      <c r="E17" s="19">
        <v>6</v>
      </c>
      <c r="F17" s="19">
        <v>151</v>
      </c>
      <c r="G17" s="23">
        <v>529.20000000000005</v>
      </c>
      <c r="H17" s="28">
        <f t="shared" si="0"/>
        <v>0</v>
      </c>
      <c r="I17" s="24"/>
      <c r="J17" s="22" t="s">
        <v>531</v>
      </c>
      <c r="K17" s="32"/>
      <c r="L17" s="35"/>
      <c r="M17" s="26">
        <v>6</v>
      </c>
      <c r="N17" s="20">
        <v>151</v>
      </c>
      <c r="O17" s="21">
        <v>817.80000000000007</v>
      </c>
      <c r="P17" s="28">
        <f t="shared" si="1"/>
        <v>0</v>
      </c>
    </row>
    <row r="18" spans="2:16" x14ac:dyDescent="0.25">
      <c r="B18" s="22" t="s">
        <v>491</v>
      </c>
      <c r="C18" s="32"/>
      <c r="D18" s="35"/>
      <c r="E18" s="19">
        <v>7</v>
      </c>
      <c r="F18" s="16">
        <v>176</v>
      </c>
      <c r="G18" s="17">
        <v>617.4</v>
      </c>
      <c r="H18" s="28">
        <f t="shared" si="0"/>
        <v>0</v>
      </c>
      <c r="J18" s="22" t="s">
        <v>532</v>
      </c>
      <c r="K18" s="32"/>
      <c r="L18" s="35"/>
      <c r="M18" s="26">
        <v>7</v>
      </c>
      <c r="N18" s="16">
        <v>176</v>
      </c>
      <c r="O18" s="17">
        <v>954.10000000000014</v>
      </c>
      <c r="P18" s="28">
        <f t="shared" si="1"/>
        <v>0</v>
      </c>
    </row>
    <row r="19" spans="2:16" x14ac:dyDescent="0.25">
      <c r="B19" s="22" t="s">
        <v>492</v>
      </c>
      <c r="C19" s="32"/>
      <c r="D19" s="35"/>
      <c r="E19" s="19">
        <v>8</v>
      </c>
      <c r="F19" s="16">
        <v>201</v>
      </c>
      <c r="G19" s="17">
        <v>705.6</v>
      </c>
      <c r="H19" s="28">
        <f t="shared" si="0"/>
        <v>0</v>
      </c>
      <c r="J19" s="22" t="s">
        <v>533</v>
      </c>
      <c r="K19" s="32"/>
      <c r="L19" s="35"/>
      <c r="M19" s="26">
        <v>8</v>
      </c>
      <c r="N19" s="16">
        <v>201</v>
      </c>
      <c r="O19" s="17">
        <v>1090.4000000000001</v>
      </c>
      <c r="P19" s="28">
        <f t="shared" si="1"/>
        <v>0</v>
      </c>
    </row>
    <row r="20" spans="2:16" x14ac:dyDescent="0.25">
      <c r="B20" s="22" t="s">
        <v>493</v>
      </c>
      <c r="C20" s="32"/>
      <c r="D20" s="35"/>
      <c r="E20" s="19">
        <v>9</v>
      </c>
      <c r="F20" s="16">
        <v>226</v>
      </c>
      <c r="G20" s="17">
        <v>793.80000000000007</v>
      </c>
      <c r="H20" s="28">
        <f t="shared" si="0"/>
        <v>0</v>
      </c>
      <c r="J20" s="22" t="s">
        <v>534</v>
      </c>
      <c r="K20" s="32"/>
      <c r="L20" s="35"/>
      <c r="M20" s="26">
        <v>9</v>
      </c>
      <c r="N20" s="16">
        <v>226</v>
      </c>
      <c r="O20" s="17">
        <v>1226.7</v>
      </c>
      <c r="P20" s="28">
        <f t="shared" si="1"/>
        <v>0</v>
      </c>
    </row>
    <row r="21" spans="2:16" x14ac:dyDescent="0.25">
      <c r="B21" s="22" t="s">
        <v>494</v>
      </c>
      <c r="C21" s="32"/>
      <c r="D21" s="35"/>
      <c r="E21" s="19">
        <v>10</v>
      </c>
      <c r="F21" s="16">
        <v>251</v>
      </c>
      <c r="G21" s="17">
        <v>882</v>
      </c>
      <c r="H21" s="28">
        <f t="shared" si="0"/>
        <v>0</v>
      </c>
      <c r="J21" s="22" t="s">
        <v>535</v>
      </c>
      <c r="K21" s="32"/>
      <c r="L21" s="35"/>
      <c r="M21" s="26">
        <v>10</v>
      </c>
      <c r="N21" s="16">
        <v>251</v>
      </c>
      <c r="O21" s="17">
        <v>1363</v>
      </c>
      <c r="P21" s="28">
        <f t="shared" si="1"/>
        <v>0</v>
      </c>
    </row>
    <row r="22" spans="2:16" ht="15.75" x14ac:dyDescent="0.25">
      <c r="B22" s="22" t="s">
        <v>495</v>
      </c>
      <c r="C22" s="32"/>
      <c r="D22" s="35"/>
      <c r="E22" s="19">
        <v>11</v>
      </c>
      <c r="F22" s="16">
        <v>276</v>
      </c>
      <c r="G22" s="17">
        <v>970.2</v>
      </c>
      <c r="H22" s="28">
        <f t="shared" si="0"/>
        <v>0</v>
      </c>
      <c r="I22" s="18"/>
      <c r="J22" s="22" t="s">
        <v>536</v>
      </c>
      <c r="K22" s="32"/>
      <c r="L22" s="35"/>
      <c r="M22" s="26">
        <v>11</v>
      </c>
      <c r="N22" s="16">
        <v>276</v>
      </c>
      <c r="O22" s="17">
        <v>1499.3000000000002</v>
      </c>
      <c r="P22" s="28">
        <f t="shared" si="1"/>
        <v>0</v>
      </c>
    </row>
    <row r="23" spans="2:16" x14ac:dyDescent="0.25">
      <c r="B23" s="22" t="s">
        <v>496</v>
      </c>
      <c r="C23" s="32"/>
      <c r="D23" s="35"/>
      <c r="E23" s="19">
        <v>12</v>
      </c>
      <c r="F23" s="16">
        <v>301</v>
      </c>
      <c r="G23" s="17">
        <v>1058.4000000000001</v>
      </c>
      <c r="H23" s="28">
        <f t="shared" si="0"/>
        <v>0</v>
      </c>
      <c r="J23" s="22" t="s">
        <v>537</v>
      </c>
      <c r="K23" s="32"/>
      <c r="L23" s="35"/>
      <c r="M23" s="26">
        <v>12</v>
      </c>
      <c r="N23" s="16">
        <v>301</v>
      </c>
      <c r="O23" s="17">
        <v>1635.6000000000001</v>
      </c>
      <c r="P23" s="28">
        <f t="shared" si="1"/>
        <v>0</v>
      </c>
    </row>
    <row r="24" spans="2:16" x14ac:dyDescent="0.25">
      <c r="B24" s="22" t="s">
        <v>497</v>
      </c>
      <c r="C24" s="32"/>
      <c r="D24" s="35"/>
      <c r="E24" s="19">
        <v>13</v>
      </c>
      <c r="F24" s="16">
        <v>326</v>
      </c>
      <c r="G24" s="17">
        <v>1146.6000000000001</v>
      </c>
      <c r="H24" s="28">
        <f t="shared" si="0"/>
        <v>0</v>
      </c>
      <c r="J24" s="22" t="s">
        <v>538</v>
      </c>
      <c r="K24" s="32"/>
      <c r="L24" s="35"/>
      <c r="M24" s="26">
        <v>13</v>
      </c>
      <c r="N24" s="16">
        <v>326</v>
      </c>
      <c r="O24" s="17">
        <v>1771.9</v>
      </c>
      <c r="P24" s="28">
        <f t="shared" si="1"/>
        <v>0</v>
      </c>
    </row>
    <row r="25" spans="2:16" x14ac:dyDescent="0.25">
      <c r="B25" s="22" t="s">
        <v>498</v>
      </c>
      <c r="C25" s="32"/>
      <c r="D25" s="35"/>
      <c r="E25" s="19">
        <v>14</v>
      </c>
      <c r="F25" s="16">
        <v>351</v>
      </c>
      <c r="G25" s="17">
        <v>1234.8</v>
      </c>
      <c r="H25" s="28">
        <f t="shared" si="0"/>
        <v>0</v>
      </c>
      <c r="J25" s="22" t="s">
        <v>539</v>
      </c>
      <c r="K25" s="32"/>
      <c r="L25" s="35"/>
      <c r="M25" s="26">
        <v>14</v>
      </c>
      <c r="N25" s="16">
        <v>351</v>
      </c>
      <c r="O25" s="17">
        <v>1908.2000000000003</v>
      </c>
      <c r="P25" s="28">
        <f t="shared" si="1"/>
        <v>0</v>
      </c>
    </row>
    <row r="26" spans="2:16" x14ac:dyDescent="0.25">
      <c r="B26" s="22" t="s">
        <v>499</v>
      </c>
      <c r="C26" s="32"/>
      <c r="D26" s="35"/>
      <c r="E26" s="19">
        <v>15</v>
      </c>
      <c r="F26" s="16">
        <v>376</v>
      </c>
      <c r="G26" s="17">
        <v>1323</v>
      </c>
      <c r="H26" s="28">
        <f t="shared" si="0"/>
        <v>0</v>
      </c>
      <c r="J26" s="22" t="s">
        <v>540</v>
      </c>
      <c r="K26" s="32"/>
      <c r="L26" s="35"/>
      <c r="M26" s="26">
        <v>15</v>
      </c>
      <c r="N26" s="16">
        <v>376</v>
      </c>
      <c r="O26" s="17">
        <v>2044.5000000000002</v>
      </c>
      <c r="P26" s="28">
        <f t="shared" si="1"/>
        <v>0</v>
      </c>
    </row>
    <row r="27" spans="2:16" x14ac:dyDescent="0.25">
      <c r="B27" s="22" t="s">
        <v>500</v>
      </c>
      <c r="C27" s="32"/>
      <c r="D27" s="35"/>
      <c r="E27" s="19">
        <v>16</v>
      </c>
      <c r="F27" s="16">
        <v>401</v>
      </c>
      <c r="G27" s="17">
        <v>1411.2</v>
      </c>
      <c r="H27" s="28">
        <f t="shared" si="0"/>
        <v>0</v>
      </c>
      <c r="J27" s="22" t="s">
        <v>541</v>
      </c>
      <c r="K27" s="32"/>
      <c r="L27" s="35"/>
      <c r="M27" s="26">
        <v>16</v>
      </c>
      <c r="N27" s="16">
        <v>401</v>
      </c>
      <c r="O27" s="17">
        <v>2180.8000000000002</v>
      </c>
      <c r="P27" s="28">
        <f t="shared" si="1"/>
        <v>0</v>
      </c>
    </row>
    <row r="28" spans="2:16" x14ac:dyDescent="0.25">
      <c r="B28" s="22" t="s">
        <v>501</v>
      </c>
      <c r="C28" s="32"/>
      <c r="D28" s="35"/>
      <c r="E28" s="19">
        <v>17</v>
      </c>
      <c r="F28" s="16">
        <v>426</v>
      </c>
      <c r="G28" s="17">
        <v>1499.4</v>
      </c>
      <c r="H28" s="28">
        <f t="shared" si="0"/>
        <v>0</v>
      </c>
      <c r="J28" s="22" t="s">
        <v>542</v>
      </c>
      <c r="K28" s="32"/>
      <c r="L28" s="35"/>
      <c r="M28" s="26">
        <v>17</v>
      </c>
      <c r="N28" s="16">
        <v>426</v>
      </c>
      <c r="O28" s="17">
        <v>2317.1000000000004</v>
      </c>
      <c r="P28" s="28">
        <f t="shared" si="1"/>
        <v>0</v>
      </c>
    </row>
    <row r="29" spans="2:16" x14ac:dyDescent="0.25">
      <c r="B29" s="22" t="s">
        <v>502</v>
      </c>
      <c r="C29" s="32"/>
      <c r="D29" s="35"/>
      <c r="E29" s="19">
        <v>18</v>
      </c>
      <c r="F29" s="16">
        <v>451</v>
      </c>
      <c r="G29" s="17">
        <v>1587.6000000000001</v>
      </c>
      <c r="H29" s="28">
        <f t="shared" si="0"/>
        <v>0</v>
      </c>
      <c r="J29" s="22" t="s">
        <v>543</v>
      </c>
      <c r="K29" s="32"/>
      <c r="L29" s="35"/>
      <c r="M29" s="26">
        <v>18</v>
      </c>
      <c r="N29" s="16">
        <v>451</v>
      </c>
      <c r="O29" s="17">
        <v>2453.4</v>
      </c>
      <c r="P29" s="28">
        <f t="shared" si="1"/>
        <v>0</v>
      </c>
    </row>
    <row r="30" spans="2:16" x14ac:dyDescent="0.25">
      <c r="B30" s="22" t="s">
        <v>503</v>
      </c>
      <c r="C30" s="32"/>
      <c r="D30" s="35"/>
      <c r="E30" s="19">
        <v>19</v>
      </c>
      <c r="F30" s="16">
        <v>476</v>
      </c>
      <c r="G30" s="17">
        <v>1675.8</v>
      </c>
      <c r="H30" s="28">
        <f t="shared" si="0"/>
        <v>0</v>
      </c>
      <c r="J30" s="22" t="s">
        <v>544</v>
      </c>
      <c r="K30" s="32"/>
      <c r="L30" s="35"/>
      <c r="M30" s="26">
        <v>19</v>
      </c>
      <c r="N30" s="16">
        <v>476</v>
      </c>
      <c r="O30" s="17">
        <v>2589.7000000000003</v>
      </c>
      <c r="P30" s="28">
        <f t="shared" si="1"/>
        <v>0</v>
      </c>
    </row>
    <row r="31" spans="2:16" x14ac:dyDescent="0.25">
      <c r="B31" s="22" t="s">
        <v>504</v>
      </c>
      <c r="C31" s="32"/>
      <c r="D31" s="35"/>
      <c r="E31" s="19">
        <v>20</v>
      </c>
      <c r="F31" s="16">
        <v>501</v>
      </c>
      <c r="G31" s="17">
        <v>1764</v>
      </c>
      <c r="H31" s="28">
        <f t="shared" si="0"/>
        <v>0</v>
      </c>
      <c r="J31" s="22" t="s">
        <v>545</v>
      </c>
      <c r="K31" s="32"/>
      <c r="L31" s="35"/>
      <c r="M31" s="26">
        <v>20</v>
      </c>
      <c r="N31" s="16">
        <v>501</v>
      </c>
      <c r="O31" s="17">
        <v>2726</v>
      </c>
      <c r="P31" s="28">
        <f t="shared" si="1"/>
        <v>0</v>
      </c>
    </row>
    <row r="32" spans="2:16" x14ac:dyDescent="0.25">
      <c r="B32" s="22" t="s">
        <v>505</v>
      </c>
      <c r="C32" s="32"/>
      <c r="D32" s="35"/>
      <c r="E32" s="19">
        <v>21</v>
      </c>
      <c r="F32" s="16">
        <v>526</v>
      </c>
      <c r="G32" s="17">
        <v>1852.2</v>
      </c>
      <c r="H32" s="28">
        <f t="shared" si="0"/>
        <v>0</v>
      </c>
      <c r="J32" s="22" t="s">
        <v>546</v>
      </c>
      <c r="K32" s="33"/>
      <c r="L32" s="36"/>
      <c r="M32" s="26">
        <v>21</v>
      </c>
      <c r="N32" s="16">
        <v>526</v>
      </c>
      <c r="O32" s="17">
        <v>2862.3</v>
      </c>
      <c r="P32" s="28">
        <f t="shared" si="1"/>
        <v>0</v>
      </c>
    </row>
    <row r="33" spans="2:8" x14ac:dyDescent="0.25">
      <c r="B33" s="22" t="s">
        <v>506</v>
      </c>
      <c r="C33" s="32"/>
      <c r="D33" s="35"/>
      <c r="E33" s="19">
        <v>22</v>
      </c>
      <c r="F33" s="16">
        <v>551</v>
      </c>
      <c r="G33" s="17">
        <v>1940.4</v>
      </c>
      <c r="H33" s="28">
        <f t="shared" si="0"/>
        <v>0</v>
      </c>
    </row>
    <row r="34" spans="2:8" x14ac:dyDescent="0.25">
      <c r="B34" s="22" t="s">
        <v>507</v>
      </c>
      <c r="C34" s="32"/>
      <c r="D34" s="35"/>
      <c r="E34" s="19">
        <v>23</v>
      </c>
      <c r="F34" s="16">
        <v>576</v>
      </c>
      <c r="G34" s="17">
        <v>2028.6000000000001</v>
      </c>
      <c r="H34" s="28">
        <f t="shared" si="0"/>
        <v>0</v>
      </c>
    </row>
    <row r="35" spans="2:8" x14ac:dyDescent="0.25">
      <c r="B35" s="22" t="s">
        <v>508</v>
      </c>
      <c r="C35" s="32"/>
      <c r="D35" s="35"/>
      <c r="E35" s="19">
        <v>24</v>
      </c>
      <c r="F35" s="16">
        <v>601</v>
      </c>
      <c r="G35" s="17">
        <v>2116.8000000000002</v>
      </c>
      <c r="H35" s="28">
        <f t="shared" si="0"/>
        <v>0</v>
      </c>
    </row>
    <row r="36" spans="2:8" x14ac:dyDescent="0.25">
      <c r="B36" s="22" t="s">
        <v>509</v>
      </c>
      <c r="C36" s="32"/>
      <c r="D36" s="35"/>
      <c r="E36" s="19">
        <v>25</v>
      </c>
      <c r="F36" s="16">
        <v>626</v>
      </c>
      <c r="G36" s="17">
        <v>2205</v>
      </c>
      <c r="H36" s="28">
        <f t="shared" si="0"/>
        <v>0</v>
      </c>
    </row>
    <row r="37" spans="2:8" x14ac:dyDescent="0.25">
      <c r="B37" s="22" t="s">
        <v>510</v>
      </c>
      <c r="C37" s="32"/>
      <c r="D37" s="35"/>
      <c r="E37" s="19">
        <v>26</v>
      </c>
      <c r="F37" s="16">
        <v>651</v>
      </c>
      <c r="G37" s="17">
        <v>2293.2000000000003</v>
      </c>
      <c r="H37" s="28">
        <f t="shared" si="0"/>
        <v>0</v>
      </c>
    </row>
    <row r="38" spans="2:8" x14ac:dyDescent="0.25">
      <c r="B38" s="22" t="s">
        <v>511</v>
      </c>
      <c r="C38" s="32"/>
      <c r="D38" s="35"/>
      <c r="E38" s="19">
        <v>27</v>
      </c>
      <c r="F38" s="16">
        <v>676</v>
      </c>
      <c r="G38" s="17">
        <v>2381.4</v>
      </c>
      <c r="H38" s="28">
        <f t="shared" si="0"/>
        <v>0</v>
      </c>
    </row>
    <row r="39" spans="2:8" x14ac:dyDescent="0.25">
      <c r="B39" s="22" t="s">
        <v>512</v>
      </c>
      <c r="C39" s="32"/>
      <c r="D39" s="35"/>
      <c r="E39" s="19">
        <v>28</v>
      </c>
      <c r="F39" s="16">
        <v>701</v>
      </c>
      <c r="G39" s="17">
        <v>2469.6</v>
      </c>
      <c r="H39" s="28">
        <f t="shared" si="0"/>
        <v>0</v>
      </c>
    </row>
    <row r="40" spans="2:8" x14ac:dyDescent="0.25">
      <c r="B40" s="22" t="s">
        <v>513</v>
      </c>
      <c r="C40" s="32"/>
      <c r="D40" s="35"/>
      <c r="E40" s="19">
        <v>29</v>
      </c>
      <c r="F40" s="16">
        <v>726</v>
      </c>
      <c r="G40" s="17">
        <v>2557.8000000000002</v>
      </c>
      <c r="H40" s="28">
        <f t="shared" si="0"/>
        <v>0</v>
      </c>
    </row>
    <row r="41" spans="2:8" x14ac:dyDescent="0.25">
      <c r="B41" s="22" t="s">
        <v>514</v>
      </c>
      <c r="C41" s="32"/>
      <c r="D41" s="35"/>
      <c r="E41" s="19">
        <v>30</v>
      </c>
      <c r="F41" s="16">
        <v>751</v>
      </c>
      <c r="G41" s="17">
        <v>2646</v>
      </c>
      <c r="H41" s="28">
        <f t="shared" si="0"/>
        <v>0</v>
      </c>
    </row>
    <row r="42" spans="2:8" x14ac:dyDescent="0.25">
      <c r="B42" s="30" t="s">
        <v>515</v>
      </c>
      <c r="C42" s="32"/>
      <c r="D42" s="35"/>
      <c r="E42" s="19">
        <v>31</v>
      </c>
      <c r="F42" s="27">
        <v>776</v>
      </c>
      <c r="G42" s="17">
        <v>2734.2000000000003</v>
      </c>
      <c r="H42" s="28">
        <f t="shared" si="0"/>
        <v>0</v>
      </c>
    </row>
    <row r="43" spans="2:8" x14ac:dyDescent="0.25">
      <c r="B43" s="30" t="s">
        <v>516</v>
      </c>
      <c r="C43" s="32"/>
      <c r="D43" s="35"/>
      <c r="E43" s="19">
        <v>32</v>
      </c>
      <c r="F43" s="27">
        <v>801</v>
      </c>
      <c r="G43" s="17">
        <v>2822.4</v>
      </c>
      <c r="H43" s="28">
        <f t="shared" si="0"/>
        <v>0</v>
      </c>
    </row>
    <row r="44" spans="2:8" x14ac:dyDescent="0.25">
      <c r="B44" s="30" t="s">
        <v>517</v>
      </c>
      <c r="C44" s="32"/>
      <c r="D44" s="35"/>
      <c r="E44" s="19">
        <v>33</v>
      </c>
      <c r="F44" s="27">
        <v>826</v>
      </c>
      <c r="G44" s="17">
        <v>2910.6</v>
      </c>
      <c r="H44" s="28">
        <f t="shared" si="0"/>
        <v>0</v>
      </c>
    </row>
    <row r="45" spans="2:8" x14ac:dyDescent="0.25">
      <c r="B45" s="30" t="s">
        <v>518</v>
      </c>
      <c r="C45" s="32"/>
      <c r="D45" s="35"/>
      <c r="E45" s="19">
        <v>34</v>
      </c>
      <c r="F45" s="27">
        <v>851</v>
      </c>
      <c r="G45" s="17">
        <v>2998.8</v>
      </c>
      <c r="H45" s="28">
        <f t="shared" si="0"/>
        <v>0</v>
      </c>
    </row>
    <row r="46" spans="2:8" x14ac:dyDescent="0.25">
      <c r="B46" s="30" t="s">
        <v>519</v>
      </c>
      <c r="C46" s="32"/>
      <c r="D46" s="35"/>
      <c r="E46" s="19">
        <v>35</v>
      </c>
      <c r="F46" s="27">
        <v>876</v>
      </c>
      <c r="G46" s="17">
        <v>3087</v>
      </c>
      <c r="H46" s="28">
        <f t="shared" si="0"/>
        <v>0</v>
      </c>
    </row>
    <row r="47" spans="2:8" x14ac:dyDescent="0.25">
      <c r="B47" s="30" t="s">
        <v>520</v>
      </c>
      <c r="C47" s="32"/>
      <c r="D47" s="35"/>
      <c r="E47" s="19">
        <v>36</v>
      </c>
      <c r="F47" s="27">
        <v>901</v>
      </c>
      <c r="G47" s="17">
        <v>3175.2000000000003</v>
      </c>
      <c r="H47" s="28">
        <f t="shared" si="0"/>
        <v>0</v>
      </c>
    </row>
    <row r="48" spans="2:8" x14ac:dyDescent="0.25">
      <c r="B48" s="30" t="s">
        <v>521</v>
      </c>
      <c r="C48" s="32"/>
      <c r="D48" s="35"/>
      <c r="E48" s="19">
        <v>37</v>
      </c>
      <c r="F48" s="27">
        <v>926</v>
      </c>
      <c r="G48" s="17">
        <v>3263.4</v>
      </c>
      <c r="H48" s="28">
        <f t="shared" si="0"/>
        <v>0</v>
      </c>
    </row>
    <row r="49" spans="2:8" x14ac:dyDescent="0.25">
      <c r="B49" s="30" t="s">
        <v>522</v>
      </c>
      <c r="C49" s="32"/>
      <c r="D49" s="35"/>
      <c r="E49" s="19">
        <v>38</v>
      </c>
      <c r="F49" s="27">
        <v>951</v>
      </c>
      <c r="G49" s="17">
        <v>3351.6</v>
      </c>
      <c r="H49" s="28">
        <f t="shared" si="0"/>
        <v>0</v>
      </c>
    </row>
    <row r="50" spans="2:8" x14ac:dyDescent="0.25">
      <c r="B50" s="30" t="s">
        <v>523</v>
      </c>
      <c r="C50" s="32"/>
      <c r="D50" s="35"/>
      <c r="E50" s="19">
        <v>39</v>
      </c>
      <c r="F50" s="27">
        <v>976</v>
      </c>
      <c r="G50" s="17">
        <v>3439.8</v>
      </c>
      <c r="H50" s="28">
        <f t="shared" si="0"/>
        <v>0</v>
      </c>
    </row>
    <row r="51" spans="2:8" x14ac:dyDescent="0.25">
      <c r="B51" s="30" t="s">
        <v>524</v>
      </c>
      <c r="C51" s="32"/>
      <c r="D51" s="35"/>
      <c r="E51" s="19">
        <v>40</v>
      </c>
      <c r="F51" s="27">
        <v>1001</v>
      </c>
      <c r="G51" s="17">
        <v>3528</v>
      </c>
      <c r="H51" s="28">
        <f t="shared" si="0"/>
        <v>0</v>
      </c>
    </row>
    <row r="52" spans="2:8" x14ac:dyDescent="0.25">
      <c r="B52" s="30" t="s">
        <v>525</v>
      </c>
      <c r="C52" s="32"/>
      <c r="D52" s="35"/>
      <c r="E52" s="19">
        <v>41</v>
      </c>
      <c r="F52" s="27">
        <v>1026</v>
      </c>
      <c r="G52" s="17">
        <v>3616.2000000000003</v>
      </c>
      <c r="H52" s="28">
        <f t="shared" si="0"/>
        <v>0</v>
      </c>
    </row>
    <row r="53" spans="2:8" x14ac:dyDescent="0.25">
      <c r="B53" s="30" t="s">
        <v>526</v>
      </c>
      <c r="C53" s="33"/>
      <c r="D53" s="36"/>
      <c r="E53" s="19">
        <v>42</v>
      </c>
      <c r="F53" s="27">
        <v>1051</v>
      </c>
      <c r="G53" s="17">
        <v>3704.4</v>
      </c>
      <c r="H53" s="28">
        <f t="shared" si="0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53"/>
    <mergeCell ref="D14:D53"/>
    <mergeCell ref="K14:K32"/>
    <mergeCell ref="L14:L32"/>
    <mergeCell ref="M12:M13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5889-8B1B-401D-B3D1-E2417960D193}">
  <dimension ref="B2:P46"/>
  <sheetViews>
    <sheetView workbookViewId="0"/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8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547</v>
      </c>
      <c r="C11" s="46"/>
      <c r="D11" s="46"/>
      <c r="E11" s="46"/>
      <c r="F11" s="46"/>
      <c r="G11" s="46"/>
      <c r="H11" s="46"/>
      <c r="J11" s="45" t="s">
        <v>581</v>
      </c>
      <c r="K11" s="46"/>
      <c r="L11" s="46"/>
      <c r="M11" s="46"/>
      <c r="N11" s="46"/>
      <c r="O11" s="46"/>
      <c r="P11" s="46"/>
    </row>
    <row r="12" spans="2:16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8.25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548</v>
      </c>
      <c r="C14" s="31">
        <v>1500</v>
      </c>
      <c r="D14" s="34">
        <v>70</v>
      </c>
      <c r="E14" s="19">
        <v>3</v>
      </c>
      <c r="F14" s="19">
        <v>76</v>
      </c>
      <c r="G14" s="23">
        <v>315.60000000000002</v>
      </c>
      <c r="H14" s="28">
        <f>G14*POWER((($F$4+$F$6)/2-$F$8)/70,1.27)</f>
        <v>0</v>
      </c>
      <c r="I14" s="24"/>
      <c r="J14" s="22" t="s">
        <v>582</v>
      </c>
      <c r="K14" s="31">
        <v>1500</v>
      </c>
      <c r="L14" s="34">
        <v>108</v>
      </c>
      <c r="M14" s="26">
        <v>3</v>
      </c>
      <c r="N14" s="19">
        <v>76</v>
      </c>
      <c r="O14" s="21">
        <v>479.40000000000003</v>
      </c>
      <c r="P14" s="28">
        <f>O14*POWER((($F$4+$F$6)/2-$F$8)/70,1.27)</f>
        <v>0</v>
      </c>
    </row>
    <row r="15" spans="2:16" x14ac:dyDescent="0.25">
      <c r="B15" s="22" t="s">
        <v>549</v>
      </c>
      <c r="C15" s="32"/>
      <c r="D15" s="35"/>
      <c r="E15" s="19">
        <v>4</v>
      </c>
      <c r="F15" s="19">
        <v>101</v>
      </c>
      <c r="G15" s="23">
        <v>420.8</v>
      </c>
      <c r="H15" s="28">
        <f t="shared" ref="H15:H46" si="0">G15*POWER((($F$4+$F$6)/2-$F$8)/70,1.27)</f>
        <v>0</v>
      </c>
      <c r="I15" s="24"/>
      <c r="J15" s="22" t="s">
        <v>583</v>
      </c>
      <c r="K15" s="32"/>
      <c r="L15" s="35"/>
      <c r="M15" s="26">
        <v>4</v>
      </c>
      <c r="N15" s="19">
        <v>101</v>
      </c>
      <c r="O15" s="21">
        <v>639.20000000000005</v>
      </c>
      <c r="P15" s="28">
        <f t="shared" ref="P15:P29" si="1">O15*POWER((($F$4+$F$6)/2-$F$8)/70,1.27)</f>
        <v>0</v>
      </c>
    </row>
    <row r="16" spans="2:16" x14ac:dyDescent="0.25">
      <c r="B16" s="22" t="s">
        <v>550</v>
      </c>
      <c r="C16" s="32"/>
      <c r="D16" s="35"/>
      <c r="E16" s="19">
        <v>5</v>
      </c>
      <c r="F16" s="19">
        <v>126</v>
      </c>
      <c r="G16" s="23">
        <v>526</v>
      </c>
      <c r="H16" s="28">
        <f t="shared" si="0"/>
        <v>0</v>
      </c>
      <c r="I16" s="24"/>
      <c r="J16" s="22" t="s">
        <v>584</v>
      </c>
      <c r="K16" s="32"/>
      <c r="L16" s="35"/>
      <c r="M16" s="26">
        <v>5</v>
      </c>
      <c r="N16" s="19">
        <v>126</v>
      </c>
      <c r="O16" s="21">
        <v>799</v>
      </c>
      <c r="P16" s="28">
        <f t="shared" si="1"/>
        <v>0</v>
      </c>
    </row>
    <row r="17" spans="2:16" x14ac:dyDescent="0.25">
      <c r="B17" s="22" t="s">
        <v>551</v>
      </c>
      <c r="C17" s="32"/>
      <c r="D17" s="35"/>
      <c r="E17" s="19">
        <v>6</v>
      </c>
      <c r="F17" s="19">
        <v>151</v>
      </c>
      <c r="G17" s="23">
        <v>631.20000000000005</v>
      </c>
      <c r="H17" s="28">
        <f t="shared" si="0"/>
        <v>0</v>
      </c>
      <c r="I17" s="24"/>
      <c r="J17" s="22" t="s">
        <v>585</v>
      </c>
      <c r="K17" s="32"/>
      <c r="L17" s="35"/>
      <c r="M17" s="26">
        <v>6</v>
      </c>
      <c r="N17" s="19">
        <v>151</v>
      </c>
      <c r="O17" s="21">
        <v>958.80000000000007</v>
      </c>
      <c r="P17" s="28">
        <f t="shared" si="1"/>
        <v>0</v>
      </c>
    </row>
    <row r="18" spans="2:16" x14ac:dyDescent="0.25">
      <c r="B18" s="22" t="s">
        <v>552</v>
      </c>
      <c r="C18" s="32"/>
      <c r="D18" s="35"/>
      <c r="E18" s="19">
        <v>7</v>
      </c>
      <c r="F18" s="16">
        <v>176</v>
      </c>
      <c r="G18" s="17">
        <v>736.4</v>
      </c>
      <c r="H18" s="28">
        <f t="shared" si="0"/>
        <v>0</v>
      </c>
      <c r="J18" s="22" t="s">
        <v>586</v>
      </c>
      <c r="K18" s="32"/>
      <c r="L18" s="35"/>
      <c r="M18" s="26">
        <v>7</v>
      </c>
      <c r="N18" s="27">
        <v>176</v>
      </c>
      <c r="O18" s="17">
        <v>1118.6000000000001</v>
      </c>
      <c r="P18" s="28">
        <f t="shared" si="1"/>
        <v>0</v>
      </c>
    </row>
    <row r="19" spans="2:16" x14ac:dyDescent="0.25">
      <c r="B19" s="22" t="s">
        <v>553</v>
      </c>
      <c r="C19" s="32"/>
      <c r="D19" s="35"/>
      <c r="E19" s="19">
        <v>8</v>
      </c>
      <c r="F19" s="16">
        <v>201</v>
      </c>
      <c r="G19" s="17">
        <v>841.6</v>
      </c>
      <c r="H19" s="28">
        <f t="shared" si="0"/>
        <v>0</v>
      </c>
      <c r="J19" s="22" t="s">
        <v>587</v>
      </c>
      <c r="K19" s="32"/>
      <c r="L19" s="35"/>
      <c r="M19" s="26">
        <v>8</v>
      </c>
      <c r="N19" s="27">
        <v>201</v>
      </c>
      <c r="O19" s="17">
        <v>1278.4000000000001</v>
      </c>
      <c r="P19" s="28">
        <f t="shared" si="1"/>
        <v>0</v>
      </c>
    </row>
    <row r="20" spans="2:16" x14ac:dyDescent="0.25">
      <c r="B20" s="22" t="s">
        <v>554</v>
      </c>
      <c r="C20" s="32"/>
      <c r="D20" s="35"/>
      <c r="E20" s="19">
        <v>9</v>
      </c>
      <c r="F20" s="16">
        <v>226</v>
      </c>
      <c r="G20" s="17">
        <v>946.80000000000007</v>
      </c>
      <c r="H20" s="28">
        <f t="shared" si="0"/>
        <v>0</v>
      </c>
      <c r="J20" s="22" t="s">
        <v>588</v>
      </c>
      <c r="K20" s="32"/>
      <c r="L20" s="35"/>
      <c r="M20" s="26">
        <v>9</v>
      </c>
      <c r="N20" s="27">
        <v>226</v>
      </c>
      <c r="O20" s="17">
        <v>1438.2</v>
      </c>
      <c r="P20" s="28">
        <f t="shared" si="1"/>
        <v>0</v>
      </c>
    </row>
    <row r="21" spans="2:16" x14ac:dyDescent="0.25">
      <c r="B21" s="22" t="s">
        <v>555</v>
      </c>
      <c r="C21" s="32"/>
      <c r="D21" s="35"/>
      <c r="E21" s="19">
        <v>10</v>
      </c>
      <c r="F21" s="16">
        <v>251</v>
      </c>
      <c r="G21" s="17">
        <v>1052</v>
      </c>
      <c r="H21" s="28">
        <f t="shared" si="0"/>
        <v>0</v>
      </c>
      <c r="J21" s="22" t="s">
        <v>589</v>
      </c>
      <c r="K21" s="32"/>
      <c r="L21" s="35"/>
      <c r="M21" s="26">
        <v>10</v>
      </c>
      <c r="N21" s="27">
        <v>251</v>
      </c>
      <c r="O21" s="17">
        <v>1598</v>
      </c>
      <c r="P21" s="28">
        <f t="shared" si="1"/>
        <v>0</v>
      </c>
    </row>
    <row r="22" spans="2:16" ht="15.75" x14ac:dyDescent="0.25">
      <c r="B22" s="22" t="s">
        <v>556</v>
      </c>
      <c r="C22" s="32"/>
      <c r="D22" s="35"/>
      <c r="E22" s="19">
        <v>11</v>
      </c>
      <c r="F22" s="16">
        <v>276</v>
      </c>
      <c r="G22" s="17">
        <v>1157.2</v>
      </c>
      <c r="H22" s="28">
        <f t="shared" si="0"/>
        <v>0</v>
      </c>
      <c r="I22" s="18"/>
      <c r="J22" s="22" t="s">
        <v>590</v>
      </c>
      <c r="K22" s="32"/>
      <c r="L22" s="35"/>
      <c r="M22" s="26">
        <v>11</v>
      </c>
      <c r="N22" s="27">
        <v>276</v>
      </c>
      <c r="O22" s="17">
        <v>1757.8000000000002</v>
      </c>
      <c r="P22" s="28">
        <f t="shared" si="1"/>
        <v>0</v>
      </c>
    </row>
    <row r="23" spans="2:16" x14ac:dyDescent="0.25">
      <c r="B23" s="22" t="s">
        <v>557</v>
      </c>
      <c r="C23" s="32"/>
      <c r="D23" s="35"/>
      <c r="E23" s="19">
        <v>12</v>
      </c>
      <c r="F23" s="16">
        <v>301</v>
      </c>
      <c r="G23" s="17">
        <v>1262.4000000000001</v>
      </c>
      <c r="H23" s="28">
        <f t="shared" si="0"/>
        <v>0</v>
      </c>
      <c r="J23" s="22" t="s">
        <v>591</v>
      </c>
      <c r="K23" s="32"/>
      <c r="L23" s="35"/>
      <c r="M23" s="26">
        <v>12</v>
      </c>
      <c r="N23" s="27">
        <v>301</v>
      </c>
      <c r="O23" s="17">
        <v>1917.6000000000001</v>
      </c>
      <c r="P23" s="28">
        <f t="shared" si="1"/>
        <v>0</v>
      </c>
    </row>
    <row r="24" spans="2:16" x14ac:dyDescent="0.25">
      <c r="B24" s="22" t="s">
        <v>558</v>
      </c>
      <c r="C24" s="32"/>
      <c r="D24" s="35"/>
      <c r="E24" s="19">
        <v>13</v>
      </c>
      <c r="F24" s="16">
        <v>326</v>
      </c>
      <c r="G24" s="17">
        <v>1367.6000000000001</v>
      </c>
      <c r="H24" s="28">
        <f t="shared" si="0"/>
        <v>0</v>
      </c>
      <c r="J24" s="22" t="s">
        <v>592</v>
      </c>
      <c r="K24" s="32"/>
      <c r="L24" s="35"/>
      <c r="M24" s="26">
        <v>13</v>
      </c>
      <c r="N24" s="27">
        <v>326</v>
      </c>
      <c r="O24" s="17">
        <v>2077.4</v>
      </c>
      <c r="P24" s="28">
        <f t="shared" si="1"/>
        <v>0</v>
      </c>
    </row>
    <row r="25" spans="2:16" x14ac:dyDescent="0.25">
      <c r="B25" s="22" t="s">
        <v>559</v>
      </c>
      <c r="C25" s="32"/>
      <c r="D25" s="35"/>
      <c r="E25" s="19">
        <v>14</v>
      </c>
      <c r="F25" s="16">
        <v>351</v>
      </c>
      <c r="G25" s="17">
        <v>1472.8</v>
      </c>
      <c r="H25" s="28">
        <f t="shared" si="0"/>
        <v>0</v>
      </c>
      <c r="J25" s="22" t="s">
        <v>593</v>
      </c>
      <c r="K25" s="32"/>
      <c r="L25" s="35"/>
      <c r="M25" s="26">
        <v>14</v>
      </c>
      <c r="N25" s="27">
        <v>351</v>
      </c>
      <c r="O25" s="17">
        <v>2237.2000000000003</v>
      </c>
      <c r="P25" s="28">
        <f t="shared" si="1"/>
        <v>0</v>
      </c>
    </row>
    <row r="26" spans="2:16" x14ac:dyDescent="0.25">
      <c r="B26" s="22" t="s">
        <v>560</v>
      </c>
      <c r="C26" s="32"/>
      <c r="D26" s="35"/>
      <c r="E26" s="19">
        <v>15</v>
      </c>
      <c r="F26" s="16">
        <v>376</v>
      </c>
      <c r="G26" s="17">
        <v>1578</v>
      </c>
      <c r="H26" s="28">
        <f t="shared" si="0"/>
        <v>0</v>
      </c>
      <c r="J26" s="22" t="s">
        <v>594</v>
      </c>
      <c r="K26" s="32"/>
      <c r="L26" s="35"/>
      <c r="M26" s="26">
        <v>15</v>
      </c>
      <c r="N26" s="27">
        <v>376</v>
      </c>
      <c r="O26" s="17">
        <v>2397</v>
      </c>
      <c r="P26" s="28">
        <f t="shared" si="1"/>
        <v>0</v>
      </c>
    </row>
    <row r="27" spans="2:16" x14ac:dyDescent="0.25">
      <c r="B27" s="22" t="s">
        <v>561</v>
      </c>
      <c r="C27" s="32"/>
      <c r="D27" s="35"/>
      <c r="E27" s="19">
        <v>16</v>
      </c>
      <c r="F27" s="16">
        <v>401</v>
      </c>
      <c r="G27" s="17">
        <v>1683.2</v>
      </c>
      <c r="H27" s="28">
        <f t="shared" si="0"/>
        <v>0</v>
      </c>
      <c r="J27" s="22" t="s">
        <v>595</v>
      </c>
      <c r="K27" s="32"/>
      <c r="L27" s="35"/>
      <c r="M27" s="26">
        <v>16</v>
      </c>
      <c r="N27" s="27">
        <v>401</v>
      </c>
      <c r="O27" s="17">
        <v>2556.8000000000002</v>
      </c>
      <c r="P27" s="28">
        <f t="shared" si="1"/>
        <v>0</v>
      </c>
    </row>
    <row r="28" spans="2:16" x14ac:dyDescent="0.25">
      <c r="B28" s="22" t="s">
        <v>562</v>
      </c>
      <c r="C28" s="32"/>
      <c r="D28" s="35"/>
      <c r="E28" s="19">
        <v>17</v>
      </c>
      <c r="F28" s="16">
        <v>426</v>
      </c>
      <c r="G28" s="17">
        <v>1788.4</v>
      </c>
      <c r="H28" s="28">
        <f t="shared" si="0"/>
        <v>0</v>
      </c>
      <c r="J28" s="22" t="s">
        <v>596</v>
      </c>
      <c r="K28" s="32"/>
      <c r="L28" s="35"/>
      <c r="M28" s="26">
        <v>17</v>
      </c>
      <c r="N28" s="27">
        <v>426</v>
      </c>
      <c r="O28" s="17">
        <v>2716.6000000000004</v>
      </c>
      <c r="P28" s="28">
        <f t="shared" si="1"/>
        <v>0</v>
      </c>
    </row>
    <row r="29" spans="2:16" x14ac:dyDescent="0.25">
      <c r="B29" s="22" t="s">
        <v>563</v>
      </c>
      <c r="C29" s="32"/>
      <c r="D29" s="35"/>
      <c r="E29" s="19">
        <v>18</v>
      </c>
      <c r="F29" s="16">
        <v>451</v>
      </c>
      <c r="G29" s="17">
        <v>1893.6000000000001</v>
      </c>
      <c r="H29" s="28">
        <f t="shared" si="0"/>
        <v>0</v>
      </c>
      <c r="J29" s="22" t="s">
        <v>597</v>
      </c>
      <c r="K29" s="33"/>
      <c r="L29" s="36"/>
      <c r="M29" s="26">
        <v>18</v>
      </c>
      <c r="N29" s="27">
        <v>451</v>
      </c>
      <c r="O29" s="17">
        <v>2876.4</v>
      </c>
      <c r="P29" s="28">
        <f t="shared" si="1"/>
        <v>0</v>
      </c>
    </row>
    <row r="30" spans="2:16" x14ac:dyDescent="0.25">
      <c r="B30" s="22" t="s">
        <v>564</v>
      </c>
      <c r="C30" s="32"/>
      <c r="D30" s="35"/>
      <c r="E30" s="19">
        <v>19</v>
      </c>
      <c r="F30" s="16">
        <v>476</v>
      </c>
      <c r="G30" s="17">
        <v>1998.8</v>
      </c>
      <c r="H30" s="28">
        <f t="shared" si="0"/>
        <v>0</v>
      </c>
    </row>
    <row r="31" spans="2:16" x14ac:dyDescent="0.25">
      <c r="B31" s="22" t="s">
        <v>565</v>
      </c>
      <c r="C31" s="32"/>
      <c r="D31" s="35"/>
      <c r="E31" s="19">
        <v>20</v>
      </c>
      <c r="F31" s="16">
        <v>501</v>
      </c>
      <c r="G31" s="17">
        <v>2104</v>
      </c>
      <c r="H31" s="28">
        <f t="shared" si="0"/>
        <v>0</v>
      </c>
    </row>
    <row r="32" spans="2:16" x14ac:dyDescent="0.25">
      <c r="B32" s="22" t="s">
        <v>566</v>
      </c>
      <c r="C32" s="32"/>
      <c r="D32" s="35"/>
      <c r="E32" s="19">
        <v>21</v>
      </c>
      <c r="F32" s="16">
        <v>526</v>
      </c>
      <c r="G32" s="17">
        <v>2209.2000000000003</v>
      </c>
      <c r="H32" s="28">
        <f t="shared" si="0"/>
        <v>0</v>
      </c>
    </row>
    <row r="33" spans="2:8" x14ac:dyDescent="0.25">
      <c r="B33" s="22" t="s">
        <v>567</v>
      </c>
      <c r="C33" s="32"/>
      <c r="D33" s="35"/>
      <c r="E33" s="19">
        <v>22</v>
      </c>
      <c r="F33" s="16">
        <v>551</v>
      </c>
      <c r="G33" s="17">
        <v>2314.4</v>
      </c>
      <c r="H33" s="28">
        <f t="shared" si="0"/>
        <v>0</v>
      </c>
    </row>
    <row r="34" spans="2:8" x14ac:dyDescent="0.25">
      <c r="B34" s="22" t="s">
        <v>568</v>
      </c>
      <c r="C34" s="32"/>
      <c r="D34" s="35"/>
      <c r="E34" s="19">
        <v>23</v>
      </c>
      <c r="F34" s="16">
        <v>576</v>
      </c>
      <c r="G34" s="17">
        <v>2419.6</v>
      </c>
      <c r="H34" s="28">
        <f t="shared" si="0"/>
        <v>0</v>
      </c>
    </row>
    <row r="35" spans="2:8" x14ac:dyDescent="0.25">
      <c r="B35" s="22" t="s">
        <v>569</v>
      </c>
      <c r="C35" s="32"/>
      <c r="D35" s="35"/>
      <c r="E35" s="19">
        <v>24</v>
      </c>
      <c r="F35" s="16">
        <v>601</v>
      </c>
      <c r="G35" s="17">
        <v>2524.8000000000002</v>
      </c>
      <c r="H35" s="28">
        <f t="shared" si="0"/>
        <v>0</v>
      </c>
    </row>
    <row r="36" spans="2:8" x14ac:dyDescent="0.25">
      <c r="B36" s="22" t="s">
        <v>570</v>
      </c>
      <c r="C36" s="32"/>
      <c r="D36" s="35"/>
      <c r="E36" s="19">
        <v>25</v>
      </c>
      <c r="F36" s="16">
        <v>626</v>
      </c>
      <c r="G36" s="17">
        <v>2630</v>
      </c>
      <c r="H36" s="28">
        <f t="shared" si="0"/>
        <v>0</v>
      </c>
    </row>
    <row r="37" spans="2:8" x14ac:dyDescent="0.25">
      <c r="B37" s="22" t="s">
        <v>571</v>
      </c>
      <c r="C37" s="32"/>
      <c r="D37" s="35"/>
      <c r="E37" s="19">
        <v>26</v>
      </c>
      <c r="F37" s="16">
        <v>651</v>
      </c>
      <c r="G37" s="17">
        <v>2735.2000000000003</v>
      </c>
      <c r="H37" s="28">
        <f t="shared" si="0"/>
        <v>0</v>
      </c>
    </row>
    <row r="38" spans="2:8" x14ac:dyDescent="0.25">
      <c r="B38" s="22" t="s">
        <v>572</v>
      </c>
      <c r="C38" s="32"/>
      <c r="D38" s="35"/>
      <c r="E38" s="19">
        <v>27</v>
      </c>
      <c r="F38" s="16">
        <v>676</v>
      </c>
      <c r="G38" s="17">
        <v>2840.4</v>
      </c>
      <c r="H38" s="28">
        <f t="shared" si="0"/>
        <v>0</v>
      </c>
    </row>
    <row r="39" spans="2:8" x14ac:dyDescent="0.25">
      <c r="B39" s="22" t="s">
        <v>573</v>
      </c>
      <c r="C39" s="32"/>
      <c r="D39" s="35"/>
      <c r="E39" s="19">
        <v>28</v>
      </c>
      <c r="F39" s="16">
        <v>701</v>
      </c>
      <c r="G39" s="17">
        <v>2945.6</v>
      </c>
      <c r="H39" s="28">
        <f t="shared" si="0"/>
        <v>0</v>
      </c>
    </row>
    <row r="40" spans="2:8" x14ac:dyDescent="0.25">
      <c r="B40" s="22" t="s">
        <v>574</v>
      </c>
      <c r="C40" s="32"/>
      <c r="D40" s="35"/>
      <c r="E40" s="19">
        <v>29</v>
      </c>
      <c r="F40" s="16">
        <v>726</v>
      </c>
      <c r="G40" s="17">
        <v>3050.8</v>
      </c>
      <c r="H40" s="28">
        <f t="shared" si="0"/>
        <v>0</v>
      </c>
    </row>
    <row r="41" spans="2:8" x14ac:dyDescent="0.25">
      <c r="B41" s="22" t="s">
        <v>575</v>
      </c>
      <c r="C41" s="32"/>
      <c r="D41" s="35"/>
      <c r="E41" s="19">
        <v>30</v>
      </c>
      <c r="F41" s="16">
        <v>751</v>
      </c>
      <c r="G41" s="17">
        <v>3156</v>
      </c>
      <c r="H41" s="28">
        <f t="shared" si="0"/>
        <v>0</v>
      </c>
    </row>
    <row r="42" spans="2:8" x14ac:dyDescent="0.25">
      <c r="B42" s="30" t="s">
        <v>576</v>
      </c>
      <c r="C42" s="32"/>
      <c r="D42" s="35"/>
      <c r="E42" s="19">
        <v>31</v>
      </c>
      <c r="F42" s="27">
        <v>776</v>
      </c>
      <c r="G42" s="17">
        <v>3261.2000000000003</v>
      </c>
      <c r="H42" s="28">
        <f t="shared" si="0"/>
        <v>0</v>
      </c>
    </row>
    <row r="43" spans="2:8" x14ac:dyDescent="0.25">
      <c r="B43" s="30" t="s">
        <v>577</v>
      </c>
      <c r="C43" s="32"/>
      <c r="D43" s="35"/>
      <c r="E43" s="19">
        <v>32</v>
      </c>
      <c r="F43" s="27">
        <v>801</v>
      </c>
      <c r="G43" s="17">
        <v>3366.4</v>
      </c>
      <c r="H43" s="28">
        <f t="shared" si="0"/>
        <v>0</v>
      </c>
    </row>
    <row r="44" spans="2:8" x14ac:dyDescent="0.25">
      <c r="B44" s="30" t="s">
        <v>578</v>
      </c>
      <c r="C44" s="32"/>
      <c r="D44" s="35"/>
      <c r="E44" s="19">
        <v>33</v>
      </c>
      <c r="F44" s="27">
        <v>826</v>
      </c>
      <c r="G44" s="17">
        <v>3471.6</v>
      </c>
      <c r="H44" s="28">
        <f t="shared" si="0"/>
        <v>0</v>
      </c>
    </row>
    <row r="45" spans="2:8" x14ac:dyDescent="0.25">
      <c r="B45" s="30" t="s">
        <v>579</v>
      </c>
      <c r="C45" s="32"/>
      <c r="D45" s="35"/>
      <c r="E45" s="19">
        <v>34</v>
      </c>
      <c r="F45" s="27">
        <v>851</v>
      </c>
      <c r="G45" s="17">
        <v>3576.8</v>
      </c>
      <c r="H45" s="28">
        <f t="shared" si="0"/>
        <v>0</v>
      </c>
    </row>
    <row r="46" spans="2:8" x14ac:dyDescent="0.25">
      <c r="B46" s="30" t="s">
        <v>580</v>
      </c>
      <c r="C46" s="33"/>
      <c r="D46" s="36"/>
      <c r="E46" s="19">
        <v>35</v>
      </c>
      <c r="F46" s="27">
        <v>876</v>
      </c>
      <c r="G46" s="17">
        <v>3682</v>
      </c>
      <c r="H46" s="28">
        <f t="shared" si="0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46"/>
    <mergeCell ref="D14:D46"/>
    <mergeCell ref="K14:K29"/>
    <mergeCell ref="L14:L29"/>
    <mergeCell ref="M12:M13"/>
  </mergeCells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3F06-77F9-46EF-B1E5-65B27F82F174}">
  <dimension ref="B2:P41"/>
  <sheetViews>
    <sheetView workbookViewId="0"/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8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598</v>
      </c>
      <c r="C11" s="46"/>
      <c r="D11" s="46"/>
      <c r="E11" s="46"/>
      <c r="F11" s="46"/>
      <c r="G11" s="46"/>
      <c r="H11" s="46"/>
      <c r="J11" s="45" t="s">
        <v>627</v>
      </c>
      <c r="K11" s="46"/>
      <c r="L11" s="46"/>
      <c r="M11" s="46"/>
      <c r="N11" s="46"/>
      <c r="O11" s="46"/>
      <c r="P11" s="46"/>
    </row>
    <row r="12" spans="2:16" ht="15" customHeight="1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1.5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599</v>
      </c>
      <c r="C14" s="31">
        <v>1750</v>
      </c>
      <c r="D14" s="34">
        <v>70</v>
      </c>
      <c r="E14" s="19">
        <v>3</v>
      </c>
      <c r="F14" s="19">
        <v>76</v>
      </c>
      <c r="G14" s="23">
        <v>367.20000000000005</v>
      </c>
      <c r="H14" s="28">
        <f>G14*POWER((($F$4+$F$6)/2-$F$8)/70,1.27)</f>
        <v>0</v>
      </c>
      <c r="I14" s="24"/>
      <c r="J14" s="22" t="s">
        <v>628</v>
      </c>
      <c r="K14" s="37">
        <v>1750</v>
      </c>
      <c r="L14" s="38">
        <v>108</v>
      </c>
      <c r="M14" s="26">
        <v>3</v>
      </c>
      <c r="N14" s="20">
        <v>76</v>
      </c>
      <c r="O14" s="21">
        <v>549.59999999999991</v>
      </c>
      <c r="P14" s="28">
        <f>O14*POWER((($F$4+$F$6)/2-$F$8)/70,1.27)</f>
        <v>0</v>
      </c>
    </row>
    <row r="15" spans="2:16" x14ac:dyDescent="0.25">
      <c r="B15" s="22" t="s">
        <v>600</v>
      </c>
      <c r="C15" s="32"/>
      <c r="D15" s="35"/>
      <c r="E15" s="19">
        <v>4</v>
      </c>
      <c r="F15" s="19">
        <v>101</v>
      </c>
      <c r="G15" s="23">
        <v>489.6</v>
      </c>
      <c r="H15" s="28">
        <f t="shared" ref="H15:H41" si="0">G15*POWER((($F$4+$F$6)/2-$F$8)/70,1.27)</f>
        <v>0</v>
      </c>
      <c r="I15" s="24"/>
      <c r="J15" s="22" t="s">
        <v>629</v>
      </c>
      <c r="K15" s="37"/>
      <c r="L15" s="38"/>
      <c r="M15" s="26">
        <v>4</v>
      </c>
      <c r="N15" s="20">
        <v>101</v>
      </c>
      <c r="O15" s="21">
        <v>732.8</v>
      </c>
      <c r="P15" s="28">
        <f t="shared" ref="P15:P26" si="1">O15*POWER((($F$4+$F$6)/2-$F$8)/70,1.27)</f>
        <v>0</v>
      </c>
    </row>
    <row r="16" spans="2:16" x14ac:dyDescent="0.25">
      <c r="B16" s="22" t="s">
        <v>601</v>
      </c>
      <c r="C16" s="32"/>
      <c r="D16" s="35"/>
      <c r="E16" s="19">
        <v>5</v>
      </c>
      <c r="F16" s="19">
        <v>126</v>
      </c>
      <c r="G16" s="23">
        <v>612</v>
      </c>
      <c r="H16" s="28">
        <f t="shared" si="0"/>
        <v>0</v>
      </c>
      <c r="I16" s="24"/>
      <c r="J16" s="22" t="s">
        <v>630</v>
      </c>
      <c r="K16" s="37"/>
      <c r="L16" s="38"/>
      <c r="M16" s="26">
        <v>5</v>
      </c>
      <c r="N16" s="20">
        <v>126</v>
      </c>
      <c r="O16" s="21">
        <v>916</v>
      </c>
      <c r="P16" s="28">
        <f t="shared" si="1"/>
        <v>0</v>
      </c>
    </row>
    <row r="17" spans="2:16" x14ac:dyDescent="0.25">
      <c r="B17" s="22" t="s">
        <v>602</v>
      </c>
      <c r="C17" s="32"/>
      <c r="D17" s="35"/>
      <c r="E17" s="19">
        <v>6</v>
      </c>
      <c r="F17" s="19">
        <v>151</v>
      </c>
      <c r="G17" s="23">
        <v>734.40000000000009</v>
      </c>
      <c r="H17" s="28">
        <f t="shared" si="0"/>
        <v>0</v>
      </c>
      <c r="I17" s="24"/>
      <c r="J17" s="22" t="s">
        <v>631</v>
      </c>
      <c r="K17" s="37"/>
      <c r="L17" s="38"/>
      <c r="M17" s="26">
        <v>6</v>
      </c>
      <c r="N17" s="20">
        <v>151</v>
      </c>
      <c r="O17" s="21">
        <v>1099.1999999999998</v>
      </c>
      <c r="P17" s="28">
        <f t="shared" si="1"/>
        <v>0</v>
      </c>
    </row>
    <row r="18" spans="2:16" x14ac:dyDescent="0.25">
      <c r="B18" s="22" t="s">
        <v>603</v>
      </c>
      <c r="C18" s="32"/>
      <c r="D18" s="35"/>
      <c r="E18" s="19">
        <v>7</v>
      </c>
      <c r="F18" s="16">
        <v>176</v>
      </c>
      <c r="G18" s="17">
        <v>856.80000000000007</v>
      </c>
      <c r="H18" s="28">
        <f t="shared" si="0"/>
        <v>0</v>
      </c>
      <c r="J18" s="22" t="s">
        <v>632</v>
      </c>
      <c r="K18" s="37"/>
      <c r="L18" s="38"/>
      <c r="M18" s="26">
        <v>7</v>
      </c>
      <c r="N18" s="16">
        <v>176</v>
      </c>
      <c r="O18" s="17">
        <v>1282.3999999999999</v>
      </c>
      <c r="P18" s="28">
        <f t="shared" si="1"/>
        <v>0</v>
      </c>
    </row>
    <row r="19" spans="2:16" x14ac:dyDescent="0.25">
      <c r="B19" s="22" t="s">
        <v>604</v>
      </c>
      <c r="C19" s="32"/>
      <c r="D19" s="35"/>
      <c r="E19" s="19">
        <v>8</v>
      </c>
      <c r="F19" s="16">
        <v>201</v>
      </c>
      <c r="G19" s="17">
        <v>979.2</v>
      </c>
      <c r="H19" s="28">
        <f t="shared" si="0"/>
        <v>0</v>
      </c>
      <c r="J19" s="22" t="s">
        <v>633</v>
      </c>
      <c r="K19" s="37"/>
      <c r="L19" s="38"/>
      <c r="M19" s="26">
        <v>8</v>
      </c>
      <c r="N19" s="16">
        <v>201</v>
      </c>
      <c r="O19" s="17">
        <v>1465.6</v>
      </c>
      <c r="P19" s="28">
        <f t="shared" si="1"/>
        <v>0</v>
      </c>
    </row>
    <row r="20" spans="2:16" x14ac:dyDescent="0.25">
      <c r="B20" s="22" t="s">
        <v>605</v>
      </c>
      <c r="C20" s="32"/>
      <c r="D20" s="35"/>
      <c r="E20" s="19">
        <v>9</v>
      </c>
      <c r="F20" s="16">
        <v>226</v>
      </c>
      <c r="G20" s="17">
        <v>1101.6000000000001</v>
      </c>
      <c r="H20" s="28">
        <f t="shared" si="0"/>
        <v>0</v>
      </c>
      <c r="J20" s="22" t="s">
        <v>634</v>
      </c>
      <c r="K20" s="37"/>
      <c r="L20" s="38"/>
      <c r="M20" s="26">
        <v>9</v>
      </c>
      <c r="N20" s="16">
        <v>226</v>
      </c>
      <c r="O20" s="17">
        <v>1648.8</v>
      </c>
      <c r="P20" s="28">
        <f t="shared" si="1"/>
        <v>0</v>
      </c>
    </row>
    <row r="21" spans="2:16" x14ac:dyDescent="0.25">
      <c r="B21" s="22" t="s">
        <v>606</v>
      </c>
      <c r="C21" s="32"/>
      <c r="D21" s="35"/>
      <c r="E21" s="19">
        <v>10</v>
      </c>
      <c r="F21" s="16">
        <v>251</v>
      </c>
      <c r="G21" s="17">
        <v>1224</v>
      </c>
      <c r="H21" s="28">
        <f t="shared" si="0"/>
        <v>0</v>
      </c>
      <c r="J21" s="22" t="s">
        <v>635</v>
      </c>
      <c r="K21" s="37"/>
      <c r="L21" s="38"/>
      <c r="M21" s="26">
        <v>10</v>
      </c>
      <c r="N21" s="16">
        <v>251</v>
      </c>
      <c r="O21" s="17">
        <v>1832</v>
      </c>
      <c r="P21" s="28">
        <f t="shared" si="1"/>
        <v>0</v>
      </c>
    </row>
    <row r="22" spans="2:16" ht="15.75" x14ac:dyDescent="0.25">
      <c r="B22" s="22" t="s">
        <v>607</v>
      </c>
      <c r="C22" s="32"/>
      <c r="D22" s="35"/>
      <c r="E22" s="19">
        <v>11</v>
      </c>
      <c r="F22" s="16">
        <v>276</v>
      </c>
      <c r="G22" s="17">
        <v>1346.4</v>
      </c>
      <c r="H22" s="28">
        <f t="shared" si="0"/>
        <v>0</v>
      </c>
      <c r="I22" s="18"/>
      <c r="J22" s="22" t="s">
        <v>636</v>
      </c>
      <c r="K22" s="37"/>
      <c r="L22" s="38"/>
      <c r="M22" s="26">
        <v>11</v>
      </c>
      <c r="N22" s="16">
        <v>276</v>
      </c>
      <c r="O22" s="17">
        <v>2015.1999999999998</v>
      </c>
      <c r="P22" s="28">
        <f t="shared" si="1"/>
        <v>0</v>
      </c>
    </row>
    <row r="23" spans="2:16" x14ac:dyDescent="0.25">
      <c r="B23" s="22" t="s">
        <v>608</v>
      </c>
      <c r="C23" s="32"/>
      <c r="D23" s="35"/>
      <c r="E23" s="19">
        <v>12</v>
      </c>
      <c r="F23" s="16">
        <v>301</v>
      </c>
      <c r="G23" s="17">
        <v>1468.8000000000002</v>
      </c>
      <c r="H23" s="28">
        <f t="shared" si="0"/>
        <v>0</v>
      </c>
      <c r="J23" s="22" t="s">
        <v>637</v>
      </c>
      <c r="K23" s="37"/>
      <c r="L23" s="38"/>
      <c r="M23" s="26">
        <v>12</v>
      </c>
      <c r="N23" s="16">
        <v>301</v>
      </c>
      <c r="O23" s="17">
        <v>2198.3999999999996</v>
      </c>
      <c r="P23" s="28">
        <f t="shared" si="1"/>
        <v>0</v>
      </c>
    </row>
    <row r="24" spans="2:16" x14ac:dyDescent="0.25">
      <c r="B24" s="22" t="s">
        <v>609</v>
      </c>
      <c r="C24" s="32"/>
      <c r="D24" s="35"/>
      <c r="E24" s="19">
        <v>13</v>
      </c>
      <c r="F24" s="16">
        <v>326</v>
      </c>
      <c r="G24" s="17">
        <v>1591.2</v>
      </c>
      <c r="H24" s="28">
        <f t="shared" si="0"/>
        <v>0</v>
      </c>
      <c r="J24" s="22" t="s">
        <v>638</v>
      </c>
      <c r="K24" s="37"/>
      <c r="L24" s="38"/>
      <c r="M24" s="26">
        <v>13</v>
      </c>
      <c r="N24" s="16">
        <v>326</v>
      </c>
      <c r="O24" s="17">
        <v>2381.6</v>
      </c>
      <c r="P24" s="28">
        <f t="shared" si="1"/>
        <v>0</v>
      </c>
    </row>
    <row r="25" spans="2:16" x14ac:dyDescent="0.25">
      <c r="B25" s="22" t="s">
        <v>610</v>
      </c>
      <c r="C25" s="32"/>
      <c r="D25" s="35"/>
      <c r="E25" s="19">
        <v>14</v>
      </c>
      <c r="F25" s="16">
        <v>351</v>
      </c>
      <c r="G25" s="17">
        <v>1713.6000000000001</v>
      </c>
      <c r="H25" s="28">
        <f t="shared" si="0"/>
        <v>0</v>
      </c>
      <c r="J25" s="22" t="s">
        <v>639</v>
      </c>
      <c r="K25" s="37"/>
      <c r="L25" s="38"/>
      <c r="M25" s="26">
        <v>14</v>
      </c>
      <c r="N25" s="16">
        <v>351</v>
      </c>
      <c r="O25" s="17">
        <v>2564.7999999999997</v>
      </c>
      <c r="P25" s="28">
        <f t="shared" si="1"/>
        <v>0</v>
      </c>
    </row>
    <row r="26" spans="2:16" x14ac:dyDescent="0.25">
      <c r="B26" s="22" t="s">
        <v>611</v>
      </c>
      <c r="C26" s="32"/>
      <c r="D26" s="35"/>
      <c r="E26" s="19">
        <v>15</v>
      </c>
      <c r="F26" s="16">
        <v>376</v>
      </c>
      <c r="G26" s="17">
        <v>1836</v>
      </c>
      <c r="H26" s="28">
        <f t="shared" si="0"/>
        <v>0</v>
      </c>
      <c r="J26" s="22" t="s">
        <v>640</v>
      </c>
      <c r="K26" s="37"/>
      <c r="L26" s="38"/>
      <c r="M26" s="26">
        <v>15</v>
      </c>
      <c r="N26" s="16">
        <v>376</v>
      </c>
      <c r="O26" s="17">
        <v>2748</v>
      </c>
      <c r="P26" s="28">
        <f t="shared" si="1"/>
        <v>0</v>
      </c>
    </row>
    <row r="27" spans="2:16" x14ac:dyDescent="0.25">
      <c r="B27" s="22" t="s">
        <v>612</v>
      </c>
      <c r="C27" s="32"/>
      <c r="D27" s="35"/>
      <c r="E27" s="19">
        <v>16</v>
      </c>
      <c r="F27" s="16">
        <v>401</v>
      </c>
      <c r="G27" s="17">
        <v>1958.4</v>
      </c>
      <c r="H27" s="28">
        <f t="shared" si="0"/>
        <v>0</v>
      </c>
    </row>
    <row r="28" spans="2:16" x14ac:dyDescent="0.25">
      <c r="B28" s="22" t="s">
        <v>613</v>
      </c>
      <c r="C28" s="32"/>
      <c r="D28" s="35"/>
      <c r="E28" s="19">
        <v>17</v>
      </c>
      <c r="F28" s="16">
        <v>426</v>
      </c>
      <c r="G28" s="17">
        <v>2080.8000000000002</v>
      </c>
      <c r="H28" s="28">
        <f t="shared" si="0"/>
        <v>0</v>
      </c>
    </row>
    <row r="29" spans="2:16" x14ac:dyDescent="0.25">
      <c r="B29" s="22" t="s">
        <v>614</v>
      </c>
      <c r="C29" s="32"/>
      <c r="D29" s="35"/>
      <c r="E29" s="19">
        <v>18</v>
      </c>
      <c r="F29" s="16">
        <v>451</v>
      </c>
      <c r="G29" s="17">
        <v>2203.2000000000003</v>
      </c>
      <c r="H29" s="28">
        <f t="shared" si="0"/>
        <v>0</v>
      </c>
    </row>
    <row r="30" spans="2:16" x14ac:dyDescent="0.25">
      <c r="B30" s="22" t="s">
        <v>615</v>
      </c>
      <c r="C30" s="32"/>
      <c r="D30" s="35"/>
      <c r="E30" s="19">
        <v>19</v>
      </c>
      <c r="F30" s="16">
        <v>476</v>
      </c>
      <c r="G30" s="17">
        <v>2325.6</v>
      </c>
      <c r="H30" s="28">
        <f t="shared" si="0"/>
        <v>0</v>
      </c>
    </row>
    <row r="31" spans="2:16" x14ac:dyDescent="0.25">
      <c r="B31" s="22" t="s">
        <v>616</v>
      </c>
      <c r="C31" s="32"/>
      <c r="D31" s="35"/>
      <c r="E31" s="19">
        <v>20</v>
      </c>
      <c r="F31" s="16">
        <v>501</v>
      </c>
      <c r="G31" s="17">
        <v>2448</v>
      </c>
      <c r="H31" s="28">
        <f t="shared" si="0"/>
        <v>0</v>
      </c>
    </row>
    <row r="32" spans="2:16" x14ac:dyDescent="0.25">
      <c r="B32" s="22" t="s">
        <v>617</v>
      </c>
      <c r="C32" s="32"/>
      <c r="D32" s="35"/>
      <c r="E32" s="19">
        <v>21</v>
      </c>
      <c r="F32" s="16">
        <v>526</v>
      </c>
      <c r="G32" s="17">
        <v>2570.4</v>
      </c>
      <c r="H32" s="28">
        <f t="shared" si="0"/>
        <v>0</v>
      </c>
    </row>
    <row r="33" spans="2:8" x14ac:dyDescent="0.25">
      <c r="B33" s="22" t="s">
        <v>618</v>
      </c>
      <c r="C33" s="32"/>
      <c r="D33" s="35"/>
      <c r="E33" s="19">
        <v>22</v>
      </c>
      <c r="F33" s="16">
        <v>551</v>
      </c>
      <c r="G33" s="17">
        <v>2692.8</v>
      </c>
      <c r="H33" s="28">
        <f t="shared" si="0"/>
        <v>0</v>
      </c>
    </row>
    <row r="34" spans="2:8" x14ac:dyDescent="0.25">
      <c r="B34" s="22" t="s">
        <v>619</v>
      </c>
      <c r="C34" s="32"/>
      <c r="D34" s="35"/>
      <c r="E34" s="19">
        <v>23</v>
      </c>
      <c r="F34" s="16">
        <v>576</v>
      </c>
      <c r="G34" s="17">
        <v>2815.2000000000003</v>
      </c>
      <c r="H34" s="28">
        <f t="shared" si="0"/>
        <v>0</v>
      </c>
    </row>
    <row r="35" spans="2:8" x14ac:dyDescent="0.25">
      <c r="B35" s="22" t="s">
        <v>620</v>
      </c>
      <c r="C35" s="32"/>
      <c r="D35" s="35"/>
      <c r="E35" s="19">
        <v>24</v>
      </c>
      <c r="F35" s="16">
        <v>601</v>
      </c>
      <c r="G35" s="17">
        <v>2937.6000000000004</v>
      </c>
      <c r="H35" s="28">
        <f t="shared" si="0"/>
        <v>0</v>
      </c>
    </row>
    <row r="36" spans="2:8" x14ac:dyDescent="0.25">
      <c r="B36" s="22" t="s">
        <v>621</v>
      </c>
      <c r="C36" s="32"/>
      <c r="D36" s="35"/>
      <c r="E36" s="19">
        <v>25</v>
      </c>
      <c r="F36" s="16">
        <v>626</v>
      </c>
      <c r="G36" s="17">
        <v>3060</v>
      </c>
      <c r="H36" s="28">
        <f t="shared" si="0"/>
        <v>0</v>
      </c>
    </row>
    <row r="37" spans="2:8" x14ac:dyDescent="0.25">
      <c r="B37" s="22" t="s">
        <v>622</v>
      </c>
      <c r="C37" s="32"/>
      <c r="D37" s="35"/>
      <c r="E37" s="19">
        <v>26</v>
      </c>
      <c r="F37" s="16">
        <v>651</v>
      </c>
      <c r="G37" s="17">
        <v>3182.4</v>
      </c>
      <c r="H37" s="28">
        <f t="shared" si="0"/>
        <v>0</v>
      </c>
    </row>
    <row r="38" spans="2:8" x14ac:dyDescent="0.25">
      <c r="B38" s="22" t="s">
        <v>623</v>
      </c>
      <c r="C38" s="32"/>
      <c r="D38" s="35"/>
      <c r="E38" s="19">
        <v>27</v>
      </c>
      <c r="F38" s="16">
        <v>676</v>
      </c>
      <c r="G38" s="17">
        <v>3304.8</v>
      </c>
      <c r="H38" s="28">
        <f t="shared" si="0"/>
        <v>0</v>
      </c>
    </row>
    <row r="39" spans="2:8" x14ac:dyDescent="0.25">
      <c r="B39" s="22" t="s">
        <v>624</v>
      </c>
      <c r="C39" s="32"/>
      <c r="D39" s="35"/>
      <c r="E39" s="19">
        <v>28</v>
      </c>
      <c r="F39" s="16">
        <v>701</v>
      </c>
      <c r="G39" s="17">
        <v>3427.2000000000003</v>
      </c>
      <c r="H39" s="28">
        <f t="shared" si="0"/>
        <v>0</v>
      </c>
    </row>
    <row r="40" spans="2:8" x14ac:dyDescent="0.25">
      <c r="B40" s="22" t="s">
        <v>625</v>
      </c>
      <c r="C40" s="32"/>
      <c r="D40" s="35"/>
      <c r="E40" s="19">
        <v>29</v>
      </c>
      <c r="F40" s="16">
        <v>726</v>
      </c>
      <c r="G40" s="17">
        <v>3549.6000000000004</v>
      </c>
      <c r="H40" s="28">
        <f t="shared" si="0"/>
        <v>0</v>
      </c>
    </row>
    <row r="41" spans="2:8" x14ac:dyDescent="0.25">
      <c r="B41" s="22" t="s">
        <v>626</v>
      </c>
      <c r="C41" s="33"/>
      <c r="D41" s="36"/>
      <c r="E41" s="19">
        <v>30</v>
      </c>
      <c r="F41" s="16">
        <v>751</v>
      </c>
      <c r="G41" s="17">
        <v>3672</v>
      </c>
      <c r="H41" s="28">
        <f t="shared" si="0"/>
        <v>0</v>
      </c>
    </row>
  </sheetData>
  <mergeCells count="20"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C14:C41"/>
    <mergeCell ref="D14:D41"/>
    <mergeCell ref="K12:K13"/>
    <mergeCell ref="L12:L13"/>
    <mergeCell ref="K14:K26"/>
    <mergeCell ref="L14:L26"/>
  </mergeCells>
  <phoneticPr fontId="1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97B7-7536-4BF6-B6B2-96FD4B1EDBE0}">
  <dimension ref="B2:P39"/>
  <sheetViews>
    <sheetView workbookViewId="0"/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8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/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5" t="s">
        <v>641</v>
      </c>
      <c r="C11" s="46"/>
      <c r="D11" s="46"/>
      <c r="E11" s="46"/>
      <c r="F11" s="46"/>
      <c r="G11" s="46"/>
      <c r="H11" s="46"/>
      <c r="J11" s="45" t="s">
        <v>668</v>
      </c>
      <c r="K11" s="46"/>
      <c r="L11" s="46"/>
      <c r="M11" s="46"/>
      <c r="N11" s="46"/>
      <c r="O11" s="46"/>
      <c r="P11" s="46"/>
    </row>
    <row r="12" spans="2:16" ht="15" customHeight="1" x14ac:dyDescent="0.25">
      <c r="B12" s="47" t="s">
        <v>5</v>
      </c>
      <c r="C12" s="39" t="s">
        <v>6</v>
      </c>
      <c r="D12" s="39" t="s">
        <v>7</v>
      </c>
      <c r="E12" s="39" t="s">
        <v>8</v>
      </c>
      <c r="F12" s="41" t="s">
        <v>9</v>
      </c>
      <c r="G12" s="42" t="s">
        <v>10</v>
      </c>
      <c r="H12" s="44" t="s">
        <v>11</v>
      </c>
      <c r="J12" s="47" t="s">
        <v>5</v>
      </c>
      <c r="K12" s="39" t="s">
        <v>6</v>
      </c>
      <c r="L12" s="39" t="s">
        <v>7</v>
      </c>
      <c r="M12" s="39" t="s">
        <v>8</v>
      </c>
      <c r="N12" s="41" t="s">
        <v>9</v>
      </c>
      <c r="O12" s="42" t="s">
        <v>10</v>
      </c>
      <c r="P12" s="44" t="s">
        <v>11</v>
      </c>
    </row>
    <row r="13" spans="2:16" ht="33" customHeight="1" x14ac:dyDescent="0.25">
      <c r="B13" s="48"/>
      <c r="C13" s="40"/>
      <c r="D13" s="40"/>
      <c r="E13" s="40"/>
      <c r="F13" s="39"/>
      <c r="G13" s="43"/>
      <c r="H13" s="44"/>
      <c r="J13" s="48"/>
      <c r="K13" s="40"/>
      <c r="L13" s="40"/>
      <c r="M13" s="40"/>
      <c r="N13" s="39"/>
      <c r="O13" s="43"/>
      <c r="P13" s="44"/>
    </row>
    <row r="14" spans="2:16" x14ac:dyDescent="0.25">
      <c r="B14" s="22" t="s">
        <v>642</v>
      </c>
      <c r="C14" s="31">
        <v>2000</v>
      </c>
      <c r="D14" s="34">
        <v>70</v>
      </c>
      <c r="E14" s="19">
        <v>3</v>
      </c>
      <c r="F14" s="19">
        <v>76</v>
      </c>
      <c r="G14" s="23">
        <v>420</v>
      </c>
      <c r="H14" s="28">
        <f>G14*POWER((($F$4+$F$6)/2-$F$8)/70,1.28)</f>
        <v>0</v>
      </c>
      <c r="I14" s="24"/>
      <c r="J14" s="22" t="s">
        <v>669</v>
      </c>
      <c r="K14" s="31">
        <v>2000</v>
      </c>
      <c r="L14" s="34">
        <v>108</v>
      </c>
      <c r="M14" s="26">
        <v>3</v>
      </c>
      <c r="N14" s="20">
        <v>76</v>
      </c>
      <c r="O14" s="21">
        <v>619.20000000000005</v>
      </c>
      <c r="P14" s="28">
        <f>O14*POWER((($F$4+$F$6)/2-$F$8)/70,1.28)</f>
        <v>0</v>
      </c>
    </row>
    <row r="15" spans="2:16" x14ac:dyDescent="0.25">
      <c r="B15" s="22" t="s">
        <v>643</v>
      </c>
      <c r="C15" s="32"/>
      <c r="D15" s="35"/>
      <c r="E15" s="19">
        <v>4</v>
      </c>
      <c r="F15" s="19">
        <v>101</v>
      </c>
      <c r="G15" s="23">
        <v>560</v>
      </c>
      <c r="H15" s="28">
        <f t="shared" ref="H15:H39" si="0">G15*POWER((($F$4+$F$6)/2-$F$8)/70,1.28)</f>
        <v>0</v>
      </c>
      <c r="I15" s="24"/>
      <c r="J15" s="22" t="s">
        <v>670</v>
      </c>
      <c r="K15" s="32"/>
      <c r="L15" s="35"/>
      <c r="M15" s="26">
        <v>4</v>
      </c>
      <c r="N15" s="20">
        <v>101</v>
      </c>
      <c r="O15" s="21">
        <v>825.6</v>
      </c>
      <c r="P15" s="28">
        <f t="shared" ref="P15:P25" si="1">O15*POWER((($F$4+$F$6)/2-$F$8)/70,1.28)</f>
        <v>0</v>
      </c>
    </row>
    <row r="16" spans="2:16" x14ac:dyDescent="0.25">
      <c r="B16" s="22" t="s">
        <v>644</v>
      </c>
      <c r="C16" s="32"/>
      <c r="D16" s="35"/>
      <c r="E16" s="19">
        <v>5</v>
      </c>
      <c r="F16" s="19">
        <v>126</v>
      </c>
      <c r="G16" s="23">
        <v>700</v>
      </c>
      <c r="H16" s="28">
        <f t="shared" si="0"/>
        <v>0</v>
      </c>
      <c r="I16" s="24"/>
      <c r="J16" s="22" t="s">
        <v>671</v>
      </c>
      <c r="K16" s="32"/>
      <c r="L16" s="35"/>
      <c r="M16" s="26">
        <v>5</v>
      </c>
      <c r="N16" s="20">
        <v>126</v>
      </c>
      <c r="O16" s="21">
        <v>1032</v>
      </c>
      <c r="P16" s="28">
        <f t="shared" si="1"/>
        <v>0</v>
      </c>
    </row>
    <row r="17" spans="2:16" x14ac:dyDescent="0.25">
      <c r="B17" s="22" t="s">
        <v>645</v>
      </c>
      <c r="C17" s="32"/>
      <c r="D17" s="35"/>
      <c r="E17" s="19">
        <v>6</v>
      </c>
      <c r="F17" s="19">
        <v>151</v>
      </c>
      <c r="G17" s="23">
        <v>840</v>
      </c>
      <c r="H17" s="28">
        <f t="shared" si="0"/>
        <v>0</v>
      </c>
      <c r="I17" s="24"/>
      <c r="J17" s="22" t="s">
        <v>672</v>
      </c>
      <c r="K17" s="32"/>
      <c r="L17" s="35"/>
      <c r="M17" s="26">
        <v>6</v>
      </c>
      <c r="N17" s="20">
        <v>151</v>
      </c>
      <c r="O17" s="21">
        <v>1238.4000000000001</v>
      </c>
      <c r="P17" s="28">
        <f t="shared" si="1"/>
        <v>0</v>
      </c>
    </row>
    <row r="18" spans="2:16" x14ac:dyDescent="0.25">
      <c r="B18" s="22" t="s">
        <v>646</v>
      </c>
      <c r="C18" s="32"/>
      <c r="D18" s="35"/>
      <c r="E18" s="19">
        <v>7</v>
      </c>
      <c r="F18" s="16">
        <v>176</v>
      </c>
      <c r="G18" s="17">
        <v>980</v>
      </c>
      <c r="H18" s="28">
        <f t="shared" si="0"/>
        <v>0</v>
      </c>
      <c r="J18" s="22" t="s">
        <v>673</v>
      </c>
      <c r="K18" s="32"/>
      <c r="L18" s="35"/>
      <c r="M18" s="26">
        <v>7</v>
      </c>
      <c r="N18" s="16">
        <v>176</v>
      </c>
      <c r="O18" s="17">
        <v>1444.8</v>
      </c>
      <c r="P18" s="28">
        <f t="shared" si="1"/>
        <v>0</v>
      </c>
    </row>
    <row r="19" spans="2:16" x14ac:dyDescent="0.25">
      <c r="B19" s="22" t="s">
        <v>647</v>
      </c>
      <c r="C19" s="32"/>
      <c r="D19" s="35"/>
      <c r="E19" s="19">
        <v>8</v>
      </c>
      <c r="F19" s="16">
        <v>201</v>
      </c>
      <c r="G19" s="17">
        <v>1120</v>
      </c>
      <c r="H19" s="28">
        <f t="shared" si="0"/>
        <v>0</v>
      </c>
      <c r="J19" s="22" t="s">
        <v>674</v>
      </c>
      <c r="K19" s="32"/>
      <c r="L19" s="35"/>
      <c r="M19" s="26">
        <v>8</v>
      </c>
      <c r="N19" s="16">
        <v>201</v>
      </c>
      <c r="O19" s="17">
        <v>1651.2</v>
      </c>
      <c r="P19" s="28">
        <f t="shared" si="1"/>
        <v>0</v>
      </c>
    </row>
    <row r="20" spans="2:16" x14ac:dyDescent="0.25">
      <c r="B20" s="22" t="s">
        <v>648</v>
      </c>
      <c r="C20" s="32"/>
      <c r="D20" s="35"/>
      <c r="E20" s="19">
        <v>9</v>
      </c>
      <c r="F20" s="16">
        <v>226</v>
      </c>
      <c r="G20" s="17">
        <v>1260</v>
      </c>
      <c r="H20" s="28">
        <f t="shared" si="0"/>
        <v>0</v>
      </c>
      <c r="J20" s="22" t="s">
        <v>675</v>
      </c>
      <c r="K20" s="32"/>
      <c r="L20" s="35"/>
      <c r="M20" s="26">
        <v>9</v>
      </c>
      <c r="N20" s="16">
        <v>226</v>
      </c>
      <c r="O20" s="17">
        <v>1857.6000000000001</v>
      </c>
      <c r="P20" s="28">
        <f t="shared" si="1"/>
        <v>0</v>
      </c>
    </row>
    <row r="21" spans="2:16" x14ac:dyDescent="0.25">
      <c r="B21" s="22" t="s">
        <v>649</v>
      </c>
      <c r="C21" s="32"/>
      <c r="D21" s="35"/>
      <c r="E21" s="19">
        <v>10</v>
      </c>
      <c r="F21" s="16">
        <v>251</v>
      </c>
      <c r="G21" s="17">
        <v>1400</v>
      </c>
      <c r="H21" s="28">
        <f t="shared" si="0"/>
        <v>0</v>
      </c>
      <c r="J21" s="22" t="s">
        <v>676</v>
      </c>
      <c r="K21" s="32"/>
      <c r="L21" s="35"/>
      <c r="M21" s="26">
        <v>10</v>
      </c>
      <c r="N21" s="16">
        <v>251</v>
      </c>
      <c r="O21" s="17">
        <v>2064</v>
      </c>
      <c r="P21" s="28">
        <f t="shared" si="1"/>
        <v>0</v>
      </c>
    </row>
    <row r="22" spans="2:16" ht="15.75" x14ac:dyDescent="0.25">
      <c r="B22" s="22" t="s">
        <v>650</v>
      </c>
      <c r="C22" s="32"/>
      <c r="D22" s="35"/>
      <c r="E22" s="19">
        <v>11</v>
      </c>
      <c r="F22" s="16">
        <v>276</v>
      </c>
      <c r="G22" s="17">
        <v>1540</v>
      </c>
      <c r="H22" s="28">
        <f t="shared" si="0"/>
        <v>0</v>
      </c>
      <c r="I22" s="18"/>
      <c r="J22" s="22" t="s">
        <v>677</v>
      </c>
      <c r="K22" s="32"/>
      <c r="L22" s="35"/>
      <c r="M22" s="26">
        <v>11</v>
      </c>
      <c r="N22" s="16">
        <v>276</v>
      </c>
      <c r="O22" s="17">
        <v>2270.4</v>
      </c>
      <c r="P22" s="28">
        <f t="shared" si="1"/>
        <v>0</v>
      </c>
    </row>
    <row r="23" spans="2:16" x14ac:dyDescent="0.25">
      <c r="B23" s="22" t="s">
        <v>651</v>
      </c>
      <c r="C23" s="32"/>
      <c r="D23" s="35"/>
      <c r="E23" s="19">
        <v>12</v>
      </c>
      <c r="F23" s="16">
        <v>301</v>
      </c>
      <c r="G23" s="17">
        <v>1680</v>
      </c>
      <c r="H23" s="28">
        <f t="shared" si="0"/>
        <v>0</v>
      </c>
      <c r="J23" s="22" t="s">
        <v>678</v>
      </c>
      <c r="K23" s="32"/>
      <c r="L23" s="35"/>
      <c r="M23" s="26">
        <v>12</v>
      </c>
      <c r="N23" s="16">
        <v>301</v>
      </c>
      <c r="O23" s="17">
        <v>2476.8000000000002</v>
      </c>
      <c r="P23" s="28">
        <f t="shared" si="1"/>
        <v>0</v>
      </c>
    </row>
    <row r="24" spans="2:16" x14ac:dyDescent="0.25">
      <c r="B24" s="22" t="s">
        <v>652</v>
      </c>
      <c r="C24" s="32"/>
      <c r="D24" s="35"/>
      <c r="E24" s="19">
        <v>13</v>
      </c>
      <c r="F24" s="16">
        <v>326</v>
      </c>
      <c r="G24" s="17">
        <v>1820</v>
      </c>
      <c r="H24" s="28">
        <f t="shared" si="0"/>
        <v>0</v>
      </c>
      <c r="J24" s="22" t="s">
        <v>679</v>
      </c>
      <c r="K24" s="32"/>
      <c r="L24" s="35"/>
      <c r="M24" s="26">
        <v>13</v>
      </c>
      <c r="N24" s="16">
        <v>326</v>
      </c>
      <c r="O24" s="17">
        <v>2683.2000000000003</v>
      </c>
      <c r="P24" s="28">
        <f t="shared" si="1"/>
        <v>0</v>
      </c>
    </row>
    <row r="25" spans="2:16" x14ac:dyDescent="0.25">
      <c r="B25" s="22" t="s">
        <v>653</v>
      </c>
      <c r="C25" s="32"/>
      <c r="D25" s="35"/>
      <c r="E25" s="19">
        <v>14</v>
      </c>
      <c r="F25" s="16">
        <v>351</v>
      </c>
      <c r="G25" s="17">
        <v>1960</v>
      </c>
      <c r="H25" s="28">
        <f t="shared" si="0"/>
        <v>0</v>
      </c>
      <c r="J25" s="22" t="s">
        <v>680</v>
      </c>
      <c r="K25" s="33"/>
      <c r="L25" s="36"/>
      <c r="M25" s="26">
        <v>14</v>
      </c>
      <c r="N25" s="16">
        <v>351</v>
      </c>
      <c r="O25" s="17">
        <v>2889.6</v>
      </c>
      <c r="P25" s="28">
        <f t="shared" si="1"/>
        <v>0</v>
      </c>
    </row>
    <row r="26" spans="2:16" x14ac:dyDescent="0.25">
      <c r="B26" s="22" t="s">
        <v>654</v>
      </c>
      <c r="C26" s="32"/>
      <c r="D26" s="35"/>
      <c r="E26" s="19">
        <v>15</v>
      </c>
      <c r="F26" s="16">
        <v>376</v>
      </c>
      <c r="G26" s="17">
        <v>2100</v>
      </c>
      <c r="H26" s="28">
        <f t="shared" si="0"/>
        <v>0</v>
      </c>
    </row>
    <row r="27" spans="2:16" x14ac:dyDescent="0.25">
      <c r="B27" s="22" t="s">
        <v>655</v>
      </c>
      <c r="C27" s="32"/>
      <c r="D27" s="35"/>
      <c r="E27" s="19">
        <v>16</v>
      </c>
      <c r="F27" s="16">
        <v>401</v>
      </c>
      <c r="G27" s="17">
        <v>2240</v>
      </c>
      <c r="H27" s="28">
        <f t="shared" si="0"/>
        <v>0</v>
      </c>
    </row>
    <row r="28" spans="2:16" x14ac:dyDescent="0.25">
      <c r="B28" s="22" t="s">
        <v>656</v>
      </c>
      <c r="C28" s="32"/>
      <c r="D28" s="35"/>
      <c r="E28" s="19">
        <v>17</v>
      </c>
      <c r="F28" s="16">
        <v>426</v>
      </c>
      <c r="G28" s="17">
        <v>2380</v>
      </c>
      <c r="H28" s="28">
        <f t="shared" si="0"/>
        <v>0</v>
      </c>
    </row>
    <row r="29" spans="2:16" x14ac:dyDescent="0.25">
      <c r="B29" s="22" t="s">
        <v>657</v>
      </c>
      <c r="C29" s="32"/>
      <c r="D29" s="35"/>
      <c r="E29" s="19">
        <v>18</v>
      </c>
      <c r="F29" s="16">
        <v>451</v>
      </c>
      <c r="G29" s="17">
        <v>2520</v>
      </c>
      <c r="H29" s="28">
        <f t="shared" si="0"/>
        <v>0</v>
      </c>
    </row>
    <row r="30" spans="2:16" x14ac:dyDescent="0.25">
      <c r="B30" s="22" t="s">
        <v>658</v>
      </c>
      <c r="C30" s="32"/>
      <c r="D30" s="35"/>
      <c r="E30" s="19">
        <v>19</v>
      </c>
      <c r="F30" s="16">
        <v>476</v>
      </c>
      <c r="G30" s="17">
        <v>2660</v>
      </c>
      <c r="H30" s="28">
        <f t="shared" si="0"/>
        <v>0</v>
      </c>
    </row>
    <row r="31" spans="2:16" x14ac:dyDescent="0.25">
      <c r="B31" s="22" t="s">
        <v>659</v>
      </c>
      <c r="C31" s="32"/>
      <c r="D31" s="35"/>
      <c r="E31" s="19">
        <v>20</v>
      </c>
      <c r="F31" s="16">
        <v>501</v>
      </c>
      <c r="G31" s="17">
        <v>2800</v>
      </c>
      <c r="H31" s="28">
        <f t="shared" si="0"/>
        <v>0</v>
      </c>
    </row>
    <row r="32" spans="2:16" x14ac:dyDescent="0.25">
      <c r="B32" s="22" t="s">
        <v>660</v>
      </c>
      <c r="C32" s="32"/>
      <c r="D32" s="35"/>
      <c r="E32" s="19">
        <v>21</v>
      </c>
      <c r="F32" s="16">
        <v>526</v>
      </c>
      <c r="G32" s="17">
        <v>2940</v>
      </c>
      <c r="H32" s="28">
        <f t="shared" si="0"/>
        <v>0</v>
      </c>
    </row>
    <row r="33" spans="2:8" x14ac:dyDescent="0.25">
      <c r="B33" s="22" t="s">
        <v>661</v>
      </c>
      <c r="C33" s="32"/>
      <c r="D33" s="35"/>
      <c r="E33" s="19">
        <v>22</v>
      </c>
      <c r="F33" s="16">
        <v>551</v>
      </c>
      <c r="G33" s="17">
        <v>3080</v>
      </c>
      <c r="H33" s="28">
        <f t="shared" si="0"/>
        <v>0</v>
      </c>
    </row>
    <row r="34" spans="2:8" x14ac:dyDescent="0.25">
      <c r="B34" s="22" t="s">
        <v>662</v>
      </c>
      <c r="C34" s="32"/>
      <c r="D34" s="35"/>
      <c r="E34" s="19">
        <v>23</v>
      </c>
      <c r="F34" s="16">
        <v>576</v>
      </c>
      <c r="G34" s="17">
        <v>3220</v>
      </c>
      <c r="H34" s="28">
        <f t="shared" si="0"/>
        <v>0</v>
      </c>
    </row>
    <row r="35" spans="2:8" x14ac:dyDescent="0.25">
      <c r="B35" s="22" t="s">
        <v>663</v>
      </c>
      <c r="C35" s="32"/>
      <c r="D35" s="35"/>
      <c r="E35" s="19">
        <v>24</v>
      </c>
      <c r="F35" s="16">
        <v>601</v>
      </c>
      <c r="G35" s="17">
        <v>3360</v>
      </c>
      <c r="H35" s="28">
        <f t="shared" si="0"/>
        <v>0</v>
      </c>
    </row>
    <row r="36" spans="2:8" x14ac:dyDescent="0.25">
      <c r="B36" s="22" t="s">
        <v>664</v>
      </c>
      <c r="C36" s="32"/>
      <c r="D36" s="35"/>
      <c r="E36" s="19">
        <v>25</v>
      </c>
      <c r="F36" s="16">
        <v>626</v>
      </c>
      <c r="G36" s="17">
        <v>3500</v>
      </c>
      <c r="H36" s="28">
        <f t="shared" si="0"/>
        <v>0</v>
      </c>
    </row>
    <row r="37" spans="2:8" x14ac:dyDescent="0.25">
      <c r="B37" s="22" t="s">
        <v>665</v>
      </c>
      <c r="C37" s="32"/>
      <c r="D37" s="35"/>
      <c r="E37" s="19">
        <v>26</v>
      </c>
      <c r="F37" s="16">
        <v>651</v>
      </c>
      <c r="G37" s="17">
        <v>3640</v>
      </c>
      <c r="H37" s="28">
        <f t="shared" si="0"/>
        <v>0</v>
      </c>
    </row>
    <row r="38" spans="2:8" x14ac:dyDescent="0.25">
      <c r="B38" s="22" t="s">
        <v>666</v>
      </c>
      <c r="C38" s="32"/>
      <c r="D38" s="35"/>
      <c r="E38" s="19">
        <v>27</v>
      </c>
      <c r="F38" s="16">
        <v>676</v>
      </c>
      <c r="G38" s="17">
        <v>3780</v>
      </c>
      <c r="H38" s="28">
        <f t="shared" si="0"/>
        <v>0</v>
      </c>
    </row>
    <row r="39" spans="2:8" x14ac:dyDescent="0.25">
      <c r="B39" s="22" t="s">
        <v>667</v>
      </c>
      <c r="C39" s="32"/>
      <c r="D39" s="35"/>
      <c r="E39" s="19">
        <v>28</v>
      </c>
      <c r="F39" s="16">
        <v>701</v>
      </c>
      <c r="G39" s="17">
        <v>3920</v>
      </c>
      <c r="H39" s="28">
        <f t="shared" si="0"/>
        <v>0</v>
      </c>
    </row>
  </sheetData>
  <mergeCells count="20"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  <mergeCell ref="K12:K13"/>
    <mergeCell ref="L12:L13"/>
    <mergeCell ref="C14:C39"/>
    <mergeCell ref="D14:D39"/>
    <mergeCell ref="K14:K25"/>
    <mergeCell ref="L14:L25"/>
    <mergeCell ref="M12:M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Параллели В - 300</vt:lpstr>
      <vt:lpstr>Параллели В - 500</vt:lpstr>
      <vt:lpstr>Параллели В - 750</vt:lpstr>
      <vt:lpstr>Параллели В - 1000</vt:lpstr>
      <vt:lpstr>Параллели В - 1250</vt:lpstr>
      <vt:lpstr>Параллели В - 1500</vt:lpstr>
      <vt:lpstr>Параллели В - 1750</vt:lpstr>
      <vt:lpstr>Параллели В - 2000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Пользователь Windows</cp:lastModifiedBy>
  <dcterms:created xsi:type="dcterms:W3CDTF">2015-06-05T18:19:34Z</dcterms:created>
  <dcterms:modified xsi:type="dcterms:W3CDTF">2022-06-24T08:33:47Z</dcterms:modified>
</cp:coreProperties>
</file>